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lex" sheetId="1" r:id="rId1"/>
  </sheets>
  <externalReferences>
    <externalReference r:id="rId4"/>
  </externalReferences>
  <definedNames>
    <definedName name="_xlnm.Print_Area" localSheetId="0">'Alex'!$A$1:$H$78</definedName>
  </definedNames>
  <calcPr fullCalcOnLoad="1"/>
</workbook>
</file>

<file path=xl/sharedStrings.xml><?xml version="1.0" encoding="utf-8"?>
<sst xmlns="http://schemas.openxmlformats.org/spreadsheetml/2006/main" count="71" uniqueCount="56">
  <si>
    <t>LSU AT ALEXANDRIA</t>
  </si>
  <si>
    <t>STATEMENT OF NET ASSETS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</si>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</sst>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49" fontId="22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21" fillId="0" borderId="0" xfId="42" applyNumberFormat="1" applyFont="1" applyFill="1" applyAlignment="1">
      <alignment horizontal="center" vertical="center"/>
    </xf>
    <xf numFmtId="164" fontId="22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3" borderId="13" xfId="42" applyNumberFormat="1" applyFont="1" applyFill="1" applyBorder="1" applyAlignment="1">
      <alignment vertical="center"/>
    </xf>
    <xf numFmtId="164" fontId="20" fillId="33" borderId="14" xfId="42" applyNumberFormat="1" applyFont="1" applyFill="1" applyBorder="1" applyAlignment="1">
      <alignment vertical="center"/>
    </xf>
    <xf numFmtId="164" fontId="20" fillId="33" borderId="15" xfId="42" applyNumberFormat="1" applyFont="1" applyFill="1" applyBorder="1" applyAlignment="1">
      <alignment vertical="center"/>
    </xf>
    <xf numFmtId="164" fontId="20" fillId="33" borderId="16" xfId="42" applyNumberFormat="1" applyFont="1" applyFill="1" applyBorder="1" applyAlignment="1">
      <alignment horizontal="center" vertical="center"/>
    </xf>
    <xf numFmtId="164" fontId="20" fillId="33" borderId="0" xfId="42" applyNumberFormat="1" applyFont="1" applyFill="1" applyBorder="1" applyAlignment="1">
      <alignment horizontal="center" vertical="center"/>
    </xf>
    <xf numFmtId="164" fontId="20" fillId="33" borderId="17" xfId="42" applyNumberFormat="1" applyFont="1" applyFill="1" applyBorder="1" applyAlignment="1">
      <alignment horizontal="center" vertical="center"/>
    </xf>
    <xf numFmtId="164" fontId="20" fillId="33" borderId="16" xfId="42" applyNumberFormat="1" applyFont="1" applyFill="1" applyBorder="1" applyAlignment="1">
      <alignment vertical="center"/>
    </xf>
    <xf numFmtId="164" fontId="20" fillId="33" borderId="0" xfId="42" applyNumberFormat="1" applyFont="1" applyFill="1" applyBorder="1" applyAlignment="1">
      <alignment vertical="center"/>
    </xf>
    <xf numFmtId="164" fontId="20" fillId="33" borderId="17" xfId="42" applyNumberFormat="1" applyFont="1" applyFill="1" applyBorder="1" applyAlignment="1">
      <alignment vertical="center"/>
    </xf>
    <xf numFmtId="164" fontId="20" fillId="33" borderId="18" xfId="42" applyNumberFormat="1" applyFont="1" applyFill="1" applyBorder="1" applyAlignment="1">
      <alignment horizontal="center" vertical="center"/>
    </xf>
    <xf numFmtId="164" fontId="20" fillId="33" borderId="19" xfId="42" applyNumberFormat="1" applyFont="1" applyFill="1" applyBorder="1" applyAlignment="1">
      <alignment horizontal="center" vertical="center"/>
    </xf>
    <xf numFmtId="164" fontId="20" fillId="33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6-07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  <sheetDataSet>
      <sheetData sheetId="0">
        <row r="6">
          <cell r="A6" t="str">
            <v>AS OF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0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1" customWidth="1"/>
    <col min="10" max="10" width="11.57421875" style="2" customWidth="1"/>
    <col min="11" max="11" width="2.00390625" style="2" customWidth="1"/>
    <col min="12" max="12" width="10.7109375" style="2" customWidth="1"/>
    <col min="13" max="13" width="1.8515625" style="2" customWidth="1"/>
    <col min="14" max="14" width="9.140625" style="2" customWidth="1"/>
    <col min="15" max="15" width="2.00390625" style="2" customWidth="1"/>
    <col min="16" max="16" width="10.00390625" style="2" customWidth="1"/>
    <col min="17" max="17" width="1.7109375" style="2" customWidth="1"/>
    <col min="18" max="18" width="9.140625" style="2" customWidth="1"/>
    <col min="19" max="19" width="1.421875" style="2" customWidth="1"/>
    <col min="20" max="20" width="9.140625" style="2" customWidth="1"/>
    <col min="21" max="21" width="1.8515625" style="2" customWidth="1"/>
    <col min="22" max="22" width="9.140625" style="2" customWidth="1"/>
    <col min="23" max="23" width="1.8515625" style="2" customWidth="1"/>
    <col min="24" max="24" width="9.140625" style="2" customWidth="1"/>
    <col min="25" max="25" width="2.140625" style="2" customWidth="1"/>
    <col min="26" max="26" width="10.00390625" style="2" customWidth="1"/>
    <col min="27" max="27" width="2.00390625" style="2" customWidth="1"/>
    <col min="28" max="28" width="10.00390625" style="2" customWidth="1"/>
    <col min="29" max="29" width="2.00390625" style="2" customWidth="1"/>
    <col min="30" max="52" width="9.140625" style="2" customWidth="1"/>
    <col min="53" max="16384" width="9.140625" style="1" customWidth="1"/>
  </cols>
  <sheetData>
    <row r="1" ht="12" customHeight="1" thickBot="1"/>
    <row r="2" spans="1:8" ht="10.5" customHeight="1">
      <c r="A2" s="16"/>
      <c r="B2" s="17"/>
      <c r="C2" s="17"/>
      <c r="D2" s="17"/>
      <c r="E2" s="17"/>
      <c r="F2" s="17"/>
      <c r="G2" s="17"/>
      <c r="H2" s="18"/>
    </row>
    <row r="3" spans="1:8" ht="12">
      <c r="A3" s="19" t="s">
        <v>0</v>
      </c>
      <c r="B3" s="20"/>
      <c r="C3" s="20"/>
      <c r="D3" s="20"/>
      <c r="E3" s="20"/>
      <c r="F3" s="20"/>
      <c r="G3" s="20"/>
      <c r="H3" s="21"/>
    </row>
    <row r="4" spans="1:8" ht="8.25" customHeight="1">
      <c r="A4" s="22"/>
      <c r="B4" s="23"/>
      <c r="C4" s="23"/>
      <c r="D4" s="23"/>
      <c r="E4" s="23"/>
      <c r="F4" s="23"/>
      <c r="G4" s="23"/>
      <c r="H4" s="24"/>
    </row>
    <row r="5" spans="1:8" ht="12">
      <c r="A5" s="19" t="s">
        <v>1</v>
      </c>
      <c r="B5" s="20"/>
      <c r="C5" s="20"/>
      <c r="D5" s="20"/>
      <c r="E5" s="20"/>
      <c r="F5" s="20"/>
      <c r="G5" s="20"/>
      <c r="H5" s="21"/>
    </row>
    <row r="6" spans="1:8" ht="12">
      <c r="A6" s="19" t="str">
        <f>'[1]PBRC'!A6</f>
        <v>AS OF JUNE 30, 2007 AND 2006</v>
      </c>
      <c r="B6" s="20"/>
      <c r="C6" s="20"/>
      <c r="D6" s="20"/>
      <c r="E6" s="20"/>
      <c r="F6" s="20"/>
      <c r="G6" s="20"/>
      <c r="H6" s="21"/>
    </row>
    <row r="7" spans="1:8" ht="10.5" customHeight="1" thickBot="1">
      <c r="A7" s="25"/>
      <c r="B7" s="26"/>
      <c r="C7" s="26"/>
      <c r="D7" s="26"/>
      <c r="E7" s="26"/>
      <c r="F7" s="26"/>
      <c r="G7" s="26"/>
      <c r="H7" s="27"/>
    </row>
    <row r="9" spans="1:8" ht="12.75">
      <c r="A9" s="3" t="s">
        <v>2</v>
      </c>
      <c r="B9" s="4"/>
      <c r="C9" s="4"/>
      <c r="D9" s="4"/>
      <c r="E9" s="4"/>
      <c r="F9" s="4"/>
      <c r="G9" s="4"/>
      <c r="H9" s="4"/>
    </row>
    <row r="10" spans="1:8" ht="12.75">
      <c r="A10" s="5"/>
      <c r="B10" s="6"/>
      <c r="C10" s="6"/>
      <c r="D10" s="6"/>
      <c r="E10" s="6"/>
      <c r="F10" s="7" t="s">
        <v>3</v>
      </c>
      <c r="G10" s="7"/>
      <c r="H10" s="7" t="s">
        <v>4</v>
      </c>
    </row>
    <row r="11" spans="1:52" s="8" customFormat="1" ht="12">
      <c r="A11" s="8" t="s">
        <v>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8" customFormat="1" ht="12">
      <c r="B12" s="8" t="s">
        <v>6</v>
      </c>
      <c r="F12" s="10">
        <v>709425</v>
      </c>
      <c r="H12" s="10">
        <v>1531626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8" customFormat="1" ht="12">
      <c r="B13" s="8" t="s">
        <v>7</v>
      </c>
      <c r="F13" s="8">
        <v>144479</v>
      </c>
      <c r="H13" s="8">
        <v>101365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8" customFormat="1" ht="12">
      <c r="B14" s="8" t="s">
        <v>8</v>
      </c>
      <c r="F14" s="8">
        <v>2475323</v>
      </c>
      <c r="H14" s="8">
        <v>837937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8" customFormat="1" ht="12">
      <c r="B15" s="8" t="s">
        <v>9</v>
      </c>
      <c r="F15" s="8">
        <v>0</v>
      </c>
      <c r="H15" s="8"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8" customFormat="1" ht="12">
      <c r="B16" s="8" t="s">
        <v>10</v>
      </c>
      <c r="F16" s="8">
        <v>0</v>
      </c>
      <c r="H16" s="8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8" customFormat="1" ht="12">
      <c r="B17" s="8" t="s">
        <v>11</v>
      </c>
      <c r="F17" s="8">
        <v>0</v>
      </c>
      <c r="H17" s="8"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8" customFormat="1" ht="12">
      <c r="B18" s="8" t="s">
        <v>12</v>
      </c>
      <c r="F18" s="8">
        <v>0</v>
      </c>
      <c r="H18" s="8"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8" customFormat="1" ht="12">
      <c r="B19" s="8" t="s">
        <v>13</v>
      </c>
      <c r="F19" s="8">
        <v>0</v>
      </c>
      <c r="H19" s="8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8" customFormat="1" ht="12">
      <c r="B20" s="8" t="s">
        <v>14</v>
      </c>
      <c r="F20" s="8">
        <v>2541</v>
      </c>
      <c r="H20" s="8">
        <v>12721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8" customFormat="1" ht="12">
      <c r="B21" s="8" t="s">
        <v>15</v>
      </c>
      <c r="F21" s="8">
        <v>0</v>
      </c>
      <c r="H21" s="8"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8" customFormat="1" ht="12">
      <c r="B22" s="8" t="s">
        <v>16</v>
      </c>
      <c r="F22" s="8">
        <v>0</v>
      </c>
      <c r="H22" s="8"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8" customFormat="1" ht="12">
      <c r="B23" s="8" t="s">
        <v>17</v>
      </c>
      <c r="C23" s="8" t="s">
        <v>18</v>
      </c>
      <c r="F23" s="11">
        <f>SUM(F12:F22)</f>
        <v>3331768</v>
      </c>
      <c r="H23" s="11">
        <f>SUM(H12:H22)</f>
        <v>2483649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0:52" s="8" customFormat="1" ht="12"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8" customFormat="1" ht="12">
      <c r="A25" s="8" t="s">
        <v>19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2:52" s="8" customFormat="1" ht="12">
      <c r="B26" s="8" t="s">
        <v>20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3:52" s="8" customFormat="1" ht="12">
      <c r="C27" s="8" t="s">
        <v>6</v>
      </c>
      <c r="F27" s="8">
        <v>454016</v>
      </c>
      <c r="H27" s="8">
        <v>461803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3:52" s="8" customFormat="1" ht="12">
      <c r="C28" s="8" t="s">
        <v>7</v>
      </c>
      <c r="F28" s="8">
        <v>1175766</v>
      </c>
      <c r="H28" s="8">
        <v>1127802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3:52" s="8" customFormat="1" ht="12">
      <c r="C29" s="8" t="s">
        <v>8</v>
      </c>
      <c r="H29" s="8">
        <v>12518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3:52" s="8" customFormat="1" ht="12">
      <c r="C30" s="8" t="s">
        <v>15</v>
      </c>
      <c r="F30" s="8">
        <v>0</v>
      </c>
      <c r="H30" s="8">
        <v>1870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3:52" s="8" customFormat="1" ht="12">
      <c r="C31" s="8" t="s">
        <v>21</v>
      </c>
      <c r="F31" s="8">
        <v>175749</v>
      </c>
      <c r="H31" s="8">
        <v>177369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s="8" customFormat="1" ht="12">
      <c r="B32" s="8" t="s">
        <v>7</v>
      </c>
      <c r="F32" s="8">
        <v>0</v>
      </c>
      <c r="H32" s="8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2:52" s="8" customFormat="1" ht="12">
      <c r="B33" s="8" t="s">
        <v>9</v>
      </c>
      <c r="F33" s="8">
        <v>0</v>
      </c>
      <c r="H33" s="8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2:52" s="8" customFormat="1" ht="12">
      <c r="B34" s="8" t="s">
        <v>15</v>
      </c>
      <c r="F34" s="8">
        <v>0</v>
      </c>
      <c r="H34" s="8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2:52" s="8" customFormat="1" ht="12">
      <c r="B35" s="8" t="s">
        <v>22</v>
      </c>
      <c r="F35" s="8">
        <v>15568989</v>
      </c>
      <c r="H35" s="8">
        <v>13775118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2:52" s="8" customFormat="1" ht="12">
      <c r="B36" s="8" t="s">
        <v>23</v>
      </c>
      <c r="F36" s="8">
        <v>0</v>
      </c>
      <c r="H36" s="8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2:52" s="8" customFormat="1" ht="12">
      <c r="B37" s="8" t="s">
        <v>24</v>
      </c>
      <c r="F37" s="8">
        <v>0</v>
      </c>
      <c r="H37" s="8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2:52" s="8" customFormat="1" ht="12">
      <c r="B38" s="8" t="s">
        <v>25</v>
      </c>
      <c r="C38" s="8" t="s">
        <v>26</v>
      </c>
      <c r="F38" s="11">
        <f>SUM(F26:F37)</f>
        <v>17374520</v>
      </c>
      <c r="H38" s="11">
        <f>SUM(H26:H37)</f>
        <v>15556480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4:52" s="8" customFormat="1" ht="12">
      <c r="D39" s="8" t="s">
        <v>27</v>
      </c>
      <c r="F39" s="11">
        <f>SUM(F23+F38)</f>
        <v>20706288</v>
      </c>
      <c r="H39" s="11">
        <f>SUM(H23+H38)</f>
        <v>18040129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0:52" s="8" customFormat="1" ht="12"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s="8" customFormat="1" ht="12.75">
      <c r="A41" s="12" t="s">
        <v>28</v>
      </c>
      <c r="B41" s="13"/>
      <c r="C41" s="13"/>
      <c r="D41" s="13"/>
      <c r="E41" s="13"/>
      <c r="F41" s="13"/>
      <c r="G41" s="13"/>
      <c r="H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8" customFormat="1" ht="12">
      <c r="A42" s="8" t="s">
        <v>29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2:52" s="8" customFormat="1" ht="12">
      <c r="B43" s="8" t="s">
        <v>30</v>
      </c>
      <c r="F43" s="8">
        <f>16753+151879</f>
        <v>168632</v>
      </c>
      <c r="H43" s="8">
        <f>55262+145960</f>
        <v>201222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2:52" s="8" customFormat="1" ht="12">
      <c r="B44" s="8" t="s">
        <v>31</v>
      </c>
      <c r="F44" s="8">
        <v>0</v>
      </c>
      <c r="H44" s="8"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2:52" s="8" customFormat="1" ht="12">
      <c r="B45" s="8" t="s">
        <v>32</v>
      </c>
      <c r="F45" s="8">
        <v>0</v>
      </c>
      <c r="H45" s="8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2:52" s="8" customFormat="1" ht="12">
      <c r="B46" s="8" t="s">
        <v>33</v>
      </c>
      <c r="F46" s="8">
        <v>0</v>
      </c>
      <c r="H46" s="8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2:52" s="8" customFormat="1" ht="12">
      <c r="B47" s="8" t="s">
        <v>34</v>
      </c>
      <c r="F47" s="8">
        <v>1423214</v>
      </c>
      <c r="H47" s="8">
        <v>389091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2:52" s="8" customFormat="1" ht="12">
      <c r="B48" s="8" t="s">
        <v>35</v>
      </c>
      <c r="F48" s="8">
        <v>75551</v>
      </c>
      <c r="H48" s="8">
        <v>31841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2:52" s="8" customFormat="1" ht="12">
      <c r="B49" s="8" t="s">
        <v>36</v>
      </c>
      <c r="F49" s="8">
        <v>63422</v>
      </c>
      <c r="H49" s="8">
        <v>60934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2:52" s="8" customFormat="1" ht="12">
      <c r="B50" s="8" t="s">
        <v>37</v>
      </c>
      <c r="F50" s="8">
        <v>0</v>
      </c>
      <c r="H50" s="8"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2:52" s="8" customFormat="1" ht="12">
      <c r="B51" s="8" t="s">
        <v>38</v>
      </c>
      <c r="F51" s="8">
        <v>0</v>
      </c>
      <c r="H51" s="8"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2:52" s="8" customFormat="1" ht="12">
      <c r="B52" s="8" t="s">
        <v>39</v>
      </c>
      <c r="F52" s="8">
        <v>0</v>
      </c>
      <c r="H52" s="8"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2:52" s="8" customFormat="1" ht="12">
      <c r="B53" s="8" t="s">
        <v>40</v>
      </c>
      <c r="F53" s="8">
        <v>0</v>
      </c>
      <c r="H53" s="8"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2:52" s="8" customFormat="1" ht="12">
      <c r="B54" s="8" t="s">
        <v>41</v>
      </c>
      <c r="F54" s="8">
        <v>0</v>
      </c>
      <c r="H54" s="8"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2:52" s="8" customFormat="1" ht="12">
      <c r="B55" s="8" t="s">
        <v>42</v>
      </c>
      <c r="F55" s="8">
        <v>0</v>
      </c>
      <c r="H55" s="8"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2:52" s="8" customFormat="1" ht="12">
      <c r="B56" s="8" t="s">
        <v>43</v>
      </c>
      <c r="F56" s="8">
        <v>0</v>
      </c>
      <c r="H56" s="8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3:52" s="8" customFormat="1" ht="12">
      <c r="C57" s="8" t="s">
        <v>44</v>
      </c>
      <c r="F57" s="11">
        <f>SUM(F43:F56)</f>
        <v>1730819</v>
      </c>
      <c r="H57" s="11">
        <f>SUM(H43:H56)</f>
        <v>683088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0:52" s="8" customFormat="1" ht="12"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8" customFormat="1" ht="12">
      <c r="A59" s="8" t="s">
        <v>45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2:52" s="8" customFormat="1" ht="12">
      <c r="B60" s="8" t="s">
        <v>35</v>
      </c>
      <c r="F60" s="8">
        <v>0</v>
      </c>
      <c r="H60" s="8"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2:52" s="8" customFormat="1" ht="12">
      <c r="B61" s="8" t="s">
        <v>36</v>
      </c>
      <c r="F61" s="8">
        <v>659381</v>
      </c>
      <c r="H61" s="8">
        <v>596329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2:52" s="8" customFormat="1" ht="12">
      <c r="B62" s="8" t="s">
        <v>37</v>
      </c>
      <c r="F62" s="8">
        <v>0</v>
      </c>
      <c r="H62" s="8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2:52" s="8" customFormat="1" ht="12">
      <c r="B63" s="8" t="s">
        <v>38</v>
      </c>
      <c r="F63" s="8">
        <v>0</v>
      </c>
      <c r="H63" s="8"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2:52" s="8" customFormat="1" ht="12">
      <c r="B64" s="8" t="s">
        <v>39</v>
      </c>
      <c r="F64" s="8">
        <v>0</v>
      </c>
      <c r="H64" s="8"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2:52" s="8" customFormat="1" ht="12">
      <c r="B65" s="8" t="s">
        <v>40</v>
      </c>
      <c r="F65" s="8">
        <v>0</v>
      </c>
      <c r="H65" s="8"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2:52" s="8" customFormat="1" ht="12">
      <c r="B66" s="8" t="s">
        <v>41</v>
      </c>
      <c r="F66" s="8">
        <v>0</v>
      </c>
      <c r="H66" s="8"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2:52" s="8" customFormat="1" ht="12">
      <c r="B67" s="8" t="s">
        <v>42</v>
      </c>
      <c r="F67" s="8">
        <v>0</v>
      </c>
      <c r="H67" s="8"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2:52" s="8" customFormat="1" ht="12">
      <c r="B68" s="8" t="s">
        <v>46</v>
      </c>
      <c r="F68" s="8">
        <v>36251</v>
      </c>
      <c r="H68" s="8"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3:52" s="8" customFormat="1" ht="12">
      <c r="C69" s="8" t="s">
        <v>47</v>
      </c>
      <c r="F69" s="11">
        <f>SUM(F60:F68)</f>
        <v>695632</v>
      </c>
      <c r="H69" s="11">
        <f>SUM(H60:H68)</f>
        <v>596329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4:52" s="8" customFormat="1" ht="12">
      <c r="D70" s="8" t="s">
        <v>48</v>
      </c>
      <c r="F70" s="14">
        <f>SUM(F57+F69)</f>
        <v>2426451</v>
      </c>
      <c r="H70" s="14">
        <f>SUM(H57+H69)</f>
        <v>1279417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0:52" s="8" customFormat="1" ht="12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s="8" customFormat="1" ht="12.75">
      <c r="A72" s="12" t="s">
        <v>49</v>
      </c>
      <c r="B72" s="13"/>
      <c r="C72" s="13"/>
      <c r="D72" s="13"/>
      <c r="E72" s="13"/>
      <c r="F72" s="13"/>
      <c r="G72" s="13"/>
      <c r="H72" s="1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2:52" s="8" customFormat="1" ht="12">
      <c r="B73" s="8" t="s">
        <v>50</v>
      </c>
      <c r="F73" s="8">
        <v>15568989</v>
      </c>
      <c r="H73" s="8">
        <v>13775118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2:52" s="8" customFormat="1" ht="12" customHeight="1">
      <c r="B74" s="8" t="s">
        <v>51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3:52" s="8" customFormat="1" ht="12">
      <c r="C75" s="8" t="s">
        <v>52</v>
      </c>
      <c r="F75" s="8">
        <v>1175766</v>
      </c>
      <c r="H75" s="8">
        <v>1127802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3:52" s="8" customFormat="1" ht="12">
      <c r="C76" s="8" t="s">
        <v>53</v>
      </c>
      <c r="F76" s="8">
        <v>1111623</v>
      </c>
      <c r="H76" s="8">
        <v>824472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2:52" s="8" customFormat="1" ht="12">
      <c r="B77" s="8" t="s">
        <v>54</v>
      </c>
      <c r="F77" s="8">
        <v>423459</v>
      </c>
      <c r="H77" s="8">
        <v>1033320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4:52" s="8" customFormat="1" ht="12.75" thickBot="1">
      <c r="D78" s="8" t="s">
        <v>55</v>
      </c>
      <c r="F78" s="15">
        <f>SUM(F73:F77)</f>
        <v>18279837</v>
      </c>
      <c r="H78" s="15">
        <f>SUM(H73:H77)</f>
        <v>16760712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0:52" s="8" customFormat="1" ht="12.75" thickTop="1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0:52" s="8" customFormat="1" ht="12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0:52" s="8" customFormat="1" ht="12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0:52" s="8" customFormat="1" ht="12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0:52" s="8" customFormat="1" ht="12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0:52" s="8" customFormat="1" ht="12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0:52" s="8" customFormat="1" ht="12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0:52" s="8" customFormat="1" ht="12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0:52" s="8" customFormat="1" ht="12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0:52" s="8" customFormat="1" ht="12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0:52" s="8" customFormat="1" ht="12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0:52" s="8" customFormat="1" ht="12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0:52" s="8" customFormat="1" ht="12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0:52" s="8" customFormat="1" ht="12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0:52" s="8" customFormat="1" ht="12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0:52" s="8" customFormat="1" ht="12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0:52" s="8" customFormat="1" ht="12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0:52" s="8" customFormat="1" ht="12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0:52" s="8" customFormat="1" ht="12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0:52" s="8" customFormat="1" ht="12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0:52" s="8" customFormat="1" ht="12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0:52" s="8" customFormat="1" ht="12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0:52" s="8" customFormat="1" ht="12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0:52" s="8" customFormat="1" ht="12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0:52" s="8" customFormat="1" ht="12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0:52" s="8" customFormat="1" ht="12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0:52" s="8" customFormat="1" ht="12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0:52" s="8" customFormat="1" ht="12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0:52" s="8" customFormat="1" ht="12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0:52" s="8" customFormat="1" ht="12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0:52" s="8" customFormat="1" ht="12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H7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2007-10-09T14:06:05Z</dcterms:created>
  <dcterms:modified xsi:type="dcterms:W3CDTF">2007-10-09T14:06:39Z</dcterms:modified>
  <cp:category/>
  <cp:version/>
  <cp:contentType/>
  <cp:contentStatus/>
</cp:coreProperties>
</file>