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<sst xmlns="http://schemas.openxmlformats.org/spreadsheetml/2006/main" count="77" uniqueCount="44">
  <si>
    <t>LSU AT ALEXANDRIA</t>
  </si>
  <si>
    <t>ANALYSIS G-2B                                       ANALYSIS OF INVESTMENT IN PLANT                                        ANALYSIS G-2B</t>
  </si>
  <si>
    <t>Accumulated</t>
  </si>
  <si>
    <t/>
  </si>
  <si>
    <t>Depreciation</t>
  </si>
  <si>
    <t>Book Value</t>
  </si>
  <si>
    <t>Additions</t>
  </si>
  <si>
    <t>Educational and Auxiliary Plant:</t>
  </si>
  <si>
    <t xml:space="preserve">    Land </t>
  </si>
  <si>
    <t xml:space="preserve">    Land improvements</t>
  </si>
  <si>
    <t xml:space="preserve">    Infrastructure </t>
  </si>
  <si>
    <t xml:space="preserve">    Chambers hall</t>
  </si>
  <si>
    <t xml:space="preserve">    Abrams hall</t>
  </si>
  <si>
    <t xml:space="preserve">    Central utilities plant</t>
  </si>
  <si>
    <t xml:space="preserve">    Fine arts building </t>
  </si>
  <si>
    <t xml:space="preserve">    Library building </t>
  </si>
  <si>
    <t xml:space="preserve">    Nurse education building </t>
  </si>
  <si>
    <t xml:space="preserve">    Oakland hall </t>
  </si>
  <si>
    <t xml:space="preserve">    Avoyelles hall </t>
  </si>
  <si>
    <t xml:space="preserve">    Physical education building</t>
  </si>
  <si>
    <t xml:space="preserve">      Chancellor </t>
  </si>
  <si>
    <t xml:space="preserve">      Director of business affairs </t>
  </si>
  <si>
    <t xml:space="preserve">      Dean of academic affairs </t>
  </si>
  <si>
    <t xml:space="preserve">      Continuing education</t>
  </si>
  <si>
    <t xml:space="preserve">    Science building </t>
  </si>
  <si>
    <t xml:space="preserve">    Operation and maintenance buildings</t>
  </si>
  <si>
    <t xml:space="preserve">    Minor buildings</t>
  </si>
  <si>
    <t xml:space="preserve">    Cafeteria-student union building </t>
  </si>
  <si>
    <t xml:space="preserve">    Child care center</t>
  </si>
  <si>
    <t xml:space="preserve">    Library books</t>
  </si>
  <si>
    <t xml:space="preserve">    Electronic resource building</t>
  </si>
  <si>
    <t xml:space="preserve">  Educational Plant--</t>
  </si>
  <si>
    <t xml:space="preserve">    Residences-</t>
  </si>
  <si>
    <t xml:space="preserve">  Auxiliary plant--</t>
  </si>
  <si>
    <t xml:space="preserve">  Equipment-unallocated--</t>
  </si>
  <si>
    <t xml:space="preserve">      Total</t>
  </si>
  <si>
    <t>A</t>
  </si>
  <si>
    <t xml:space="preserve">    Multi-purpose academic center</t>
  </si>
  <si>
    <t>June 30, 2006</t>
  </si>
  <si>
    <t xml:space="preserve">    Movable items</t>
  </si>
  <si>
    <t>FOR THE YEAR ENDED JUNE 30, 2007</t>
  </si>
  <si>
    <t>June 30, 2007</t>
  </si>
  <si>
    <r>
      <t xml:space="preserve">A.  Auxiliary equipment additions of </t>
    </r>
    <r>
      <rPr>
        <sz val="9"/>
        <color indexed="12"/>
        <rFont val="Arial"/>
        <family val="2"/>
      </rPr>
      <t xml:space="preserve">$124,326 </t>
    </r>
    <r>
      <rPr>
        <sz val="9"/>
        <rFont val="Arial"/>
        <family val="2"/>
      </rPr>
      <t xml:space="preserve">consist of </t>
    </r>
    <r>
      <rPr>
        <sz val="9"/>
        <color indexed="12"/>
        <rFont val="Arial"/>
        <family val="2"/>
      </rPr>
      <t xml:space="preserve">$171,556 </t>
    </r>
    <r>
      <rPr>
        <sz val="9"/>
        <rFont val="Arial"/>
        <family val="2"/>
      </rPr>
      <t xml:space="preserve">in new additions and </t>
    </r>
    <r>
      <rPr>
        <sz val="9"/>
        <color indexed="12"/>
        <rFont val="Arial"/>
        <family val="2"/>
      </rPr>
      <t>($47,230)</t>
    </r>
    <r>
      <rPr>
        <sz val="9"/>
        <rFont val="Arial"/>
        <family val="2"/>
      </rPr>
      <t xml:space="preserve"> in retirements.</t>
    </r>
  </si>
  <si>
    <t xml:space="preserve">    Athletic complex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</si>
</sst>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4" fontId="2" fillId="33" borderId="11" xfId="42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vertical="center"/>
    </xf>
    <xf numFmtId="164" fontId="2" fillId="33" borderId="16" xfId="42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164" fontId="1" fillId="0" borderId="0" xfId="42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42" applyNumberFormat="1" applyFont="1" applyFill="1" applyAlignment="1" quotePrefix="1">
      <alignment vertical="center"/>
    </xf>
    <xf numFmtId="164" fontId="1" fillId="0" borderId="18" xfId="42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vertical="center"/>
    </xf>
    <xf numFmtId="165" fontId="1" fillId="0" borderId="19" xfId="44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164" fontId="1" fillId="0" borderId="0" xfId="42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5" fontId="1" fillId="0" borderId="1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quotePrefix="1">
      <alignment horizontal="center" vertical="center"/>
    </xf>
    <xf numFmtId="164" fontId="1" fillId="0" borderId="18" xfId="42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64" fontId="1" fillId="0" borderId="0" xfId="42" applyNumberFormat="1" applyFont="1" applyFill="1" applyBorder="1" applyAlignment="1">
      <alignment horizontal="center" vertical="center"/>
    </xf>
    <xf numFmtId="15" fontId="1" fillId="0" borderId="0" xfId="0" applyNumberFormat="1" applyFont="1" applyFill="1" applyAlignment="1" quotePrefix="1">
      <alignment vertical="center"/>
    </xf>
    <xf numFmtId="165" fontId="1" fillId="0" borderId="0" xfId="44" applyNumberFormat="1" applyFont="1" applyFill="1" applyAlignment="1" quotePrefix="1">
      <alignment vertical="center"/>
    </xf>
    <xf numFmtId="165" fontId="1" fillId="0" borderId="0" xfId="44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showGridLines="0" tabSelected="1" zoomScalePageLayoutView="0" workbookViewId="0" topLeftCell="A14">
      <selection activeCell="K48" sqref="K48"/>
    </sheetView>
  </sheetViews>
  <sheetFormatPr defaultColWidth="9.140625" defaultRowHeight="12.75"/>
  <cols>
    <col min="1" max="1" width="29.421875" style="1" customWidth="1"/>
    <col min="2" max="2" width="1.7109375" style="1" customWidth="1"/>
    <col min="3" max="3" width="12.851562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2" customWidth="1"/>
    <col min="10" max="10" width="1.7109375" style="1" customWidth="1"/>
    <col min="11" max="11" width="12.7109375" style="1" customWidth="1"/>
    <col min="12" max="16384" width="9.140625" style="1" customWidth="1"/>
  </cols>
  <sheetData>
    <row r="1" ht="12.75" thickBot="1"/>
    <row r="2" spans="1:11" ht="10.5" customHeight="1">
      <c r="A2" s="3"/>
      <c r="B2" s="4"/>
      <c r="C2" s="4"/>
      <c r="D2" s="4"/>
      <c r="E2" s="4"/>
      <c r="F2" s="4"/>
      <c r="G2" s="4"/>
      <c r="H2" s="4"/>
      <c r="I2" s="5"/>
      <c r="J2" s="4"/>
      <c r="K2" s="6"/>
    </row>
    <row r="3" spans="1:11" ht="1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8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0.5" customHeight="1" thickBot="1">
      <c r="A7" s="13"/>
      <c r="B7" s="14"/>
      <c r="C7" s="14"/>
      <c r="D7" s="14"/>
      <c r="E7" s="14"/>
      <c r="F7" s="14"/>
      <c r="G7" s="14"/>
      <c r="H7" s="15"/>
      <c r="I7" s="16"/>
      <c r="J7" s="15"/>
      <c r="K7" s="17"/>
    </row>
    <row r="8" spans="1:7" ht="12">
      <c r="A8" s="18"/>
      <c r="B8" s="18"/>
      <c r="C8" s="18"/>
      <c r="D8" s="18"/>
      <c r="E8" s="18"/>
      <c r="F8" s="18"/>
      <c r="G8" s="18"/>
    </row>
    <row r="9" spans="1:11" s="19" customFormat="1" ht="12">
      <c r="A9" s="30"/>
      <c r="B9" s="30"/>
      <c r="C9" s="30"/>
      <c r="D9" s="30"/>
      <c r="E9" s="30"/>
      <c r="F9" s="30"/>
      <c r="G9" s="30"/>
      <c r="I9" s="31" t="s">
        <v>2</v>
      </c>
      <c r="K9" s="32" t="s">
        <v>5</v>
      </c>
    </row>
    <row r="10" spans="2:11" s="19" customFormat="1" ht="12">
      <c r="B10" s="20" t="s">
        <v>3</v>
      </c>
      <c r="C10" s="33" t="s">
        <v>38</v>
      </c>
      <c r="D10" s="34"/>
      <c r="E10" s="35" t="s">
        <v>6</v>
      </c>
      <c r="F10" s="34"/>
      <c r="G10" s="36" t="s">
        <v>41</v>
      </c>
      <c r="H10" s="34"/>
      <c r="I10" s="37" t="s">
        <v>4</v>
      </c>
      <c r="J10" s="34"/>
      <c r="K10" s="36" t="s">
        <v>41</v>
      </c>
    </row>
    <row r="11" spans="2:11" s="19" customFormat="1" ht="12">
      <c r="B11" s="20"/>
      <c r="C11" s="38"/>
      <c r="D11" s="34"/>
      <c r="E11" s="39"/>
      <c r="F11" s="34"/>
      <c r="G11" s="40"/>
      <c r="H11" s="34"/>
      <c r="I11" s="41"/>
      <c r="J11" s="34"/>
      <c r="K11" s="40"/>
    </row>
    <row r="12" spans="1:9" s="19" customFormat="1" ht="12">
      <c r="A12" s="19" t="s">
        <v>7</v>
      </c>
      <c r="B12" s="20" t="s">
        <v>3</v>
      </c>
      <c r="C12" s="42"/>
      <c r="I12" s="21"/>
    </row>
    <row r="13" spans="1:9" s="19" customFormat="1" ht="12">
      <c r="A13" s="19" t="s">
        <v>31</v>
      </c>
      <c r="B13" s="20" t="s">
        <v>3</v>
      </c>
      <c r="C13" s="23"/>
      <c r="D13" s="21"/>
      <c r="E13" s="21"/>
      <c r="F13" s="21"/>
      <c r="G13" s="21"/>
      <c r="I13" s="21"/>
    </row>
    <row r="14" spans="1:11" s="19" customFormat="1" ht="12">
      <c r="A14" s="19" t="s">
        <v>8</v>
      </c>
      <c r="B14" s="20" t="s">
        <v>3</v>
      </c>
      <c r="C14" s="43">
        <v>100000</v>
      </c>
      <c r="D14" s="21"/>
      <c r="E14" s="44">
        <v>0</v>
      </c>
      <c r="F14" s="21"/>
      <c r="G14" s="44">
        <f>C14+E14</f>
        <v>100000</v>
      </c>
      <c r="I14" s="44">
        <v>0</v>
      </c>
      <c r="K14" s="44">
        <f>G14-I14</f>
        <v>100000</v>
      </c>
    </row>
    <row r="15" spans="1:11" s="19" customFormat="1" ht="12">
      <c r="A15" s="19" t="s">
        <v>9</v>
      </c>
      <c r="B15" s="20" t="s">
        <v>3</v>
      </c>
      <c r="C15" s="21">
        <v>2883473</v>
      </c>
      <c r="D15" s="21"/>
      <c r="E15" s="21">
        <v>141324</v>
      </c>
      <c r="F15" s="21"/>
      <c r="G15" s="21">
        <f aca="true" t="shared" si="0" ref="G15:G34">C15+E15</f>
        <v>3024797</v>
      </c>
      <c r="I15" s="21">
        <v>2224466</v>
      </c>
      <c r="K15" s="22">
        <f>G15-I15</f>
        <v>800331</v>
      </c>
    </row>
    <row r="16" spans="1:11" s="19" customFormat="1" ht="12">
      <c r="A16" s="19" t="s">
        <v>10</v>
      </c>
      <c r="B16" s="20" t="s">
        <v>3</v>
      </c>
      <c r="C16" s="21">
        <v>3617500</v>
      </c>
      <c r="D16" s="21"/>
      <c r="E16" s="21">
        <v>359769</v>
      </c>
      <c r="F16" s="21"/>
      <c r="G16" s="21">
        <f t="shared" si="0"/>
        <v>3977269</v>
      </c>
      <c r="I16" s="21">
        <v>99432</v>
      </c>
      <c r="K16" s="22">
        <f aca="true" t="shared" si="1" ref="K16:K42">G16-I16</f>
        <v>3877837</v>
      </c>
    </row>
    <row r="17" spans="1:11" s="19" customFormat="1" ht="12">
      <c r="A17" s="19" t="s">
        <v>11</v>
      </c>
      <c r="B17" s="20" t="s">
        <v>3</v>
      </c>
      <c r="C17" s="21">
        <v>1153733</v>
      </c>
      <c r="D17" s="21"/>
      <c r="E17" s="21">
        <v>0</v>
      </c>
      <c r="F17" s="21"/>
      <c r="G17" s="21">
        <f t="shared" si="0"/>
        <v>1153733</v>
      </c>
      <c r="I17" s="21">
        <v>732715</v>
      </c>
      <c r="K17" s="22">
        <f t="shared" si="1"/>
        <v>421018</v>
      </c>
    </row>
    <row r="18" spans="1:11" s="19" customFormat="1" ht="12">
      <c r="A18" s="19" t="s">
        <v>12</v>
      </c>
      <c r="B18" s="20" t="s">
        <v>3</v>
      </c>
      <c r="C18" s="21">
        <v>845468</v>
      </c>
      <c r="D18" s="21"/>
      <c r="E18" s="21">
        <v>0</v>
      </c>
      <c r="F18" s="21"/>
      <c r="G18" s="21">
        <f t="shared" si="0"/>
        <v>845468</v>
      </c>
      <c r="I18" s="21">
        <v>530195</v>
      </c>
      <c r="K18" s="22">
        <f t="shared" si="1"/>
        <v>315273</v>
      </c>
    </row>
    <row r="19" spans="1:11" s="19" customFormat="1" ht="12">
      <c r="A19" s="19" t="s">
        <v>13</v>
      </c>
      <c r="B19" s="20" t="s">
        <v>3</v>
      </c>
      <c r="C19" s="21">
        <v>3390509</v>
      </c>
      <c r="D19" s="21"/>
      <c r="E19" s="21"/>
      <c r="F19" s="21"/>
      <c r="G19" s="21">
        <f t="shared" si="0"/>
        <v>3390509</v>
      </c>
      <c r="I19" s="21">
        <v>1150412</v>
      </c>
      <c r="K19" s="22">
        <f t="shared" si="1"/>
        <v>2240097</v>
      </c>
    </row>
    <row r="20" spans="1:11" s="19" customFormat="1" ht="12">
      <c r="A20" s="19" t="s">
        <v>30</v>
      </c>
      <c r="B20" s="20" t="s">
        <v>3</v>
      </c>
      <c r="C20" s="21">
        <v>153988</v>
      </c>
      <c r="D20" s="21"/>
      <c r="E20" s="21">
        <v>0</v>
      </c>
      <c r="F20" s="21"/>
      <c r="G20" s="21">
        <f>C20+E20</f>
        <v>153988</v>
      </c>
      <c r="I20" s="21">
        <v>19249</v>
      </c>
      <c r="K20" s="22">
        <f>G20-I20</f>
        <v>134739</v>
      </c>
    </row>
    <row r="21" spans="1:11" s="19" customFormat="1" ht="12">
      <c r="A21" s="19" t="s">
        <v>14</v>
      </c>
      <c r="B21" s="20" t="s">
        <v>3</v>
      </c>
      <c r="C21" s="21">
        <v>112323</v>
      </c>
      <c r="D21" s="21"/>
      <c r="E21" s="21">
        <v>0</v>
      </c>
      <c r="F21" s="21"/>
      <c r="G21" s="21">
        <f t="shared" si="0"/>
        <v>112323</v>
      </c>
      <c r="I21" s="21">
        <v>89957</v>
      </c>
      <c r="K21" s="22">
        <f t="shared" si="1"/>
        <v>22366</v>
      </c>
    </row>
    <row r="22" spans="1:11" s="19" customFormat="1" ht="12">
      <c r="A22" s="19" t="s">
        <v>15</v>
      </c>
      <c r="B22" s="20" t="s">
        <v>3</v>
      </c>
      <c r="C22" s="21">
        <v>1023735</v>
      </c>
      <c r="D22" s="21"/>
      <c r="E22" s="21">
        <v>0</v>
      </c>
      <c r="F22" s="21"/>
      <c r="G22" s="21">
        <f t="shared" si="0"/>
        <v>1023735</v>
      </c>
      <c r="I22" s="21">
        <v>790920</v>
      </c>
      <c r="K22" s="22">
        <f t="shared" si="1"/>
        <v>232815</v>
      </c>
    </row>
    <row r="23" spans="1:11" s="19" customFormat="1" ht="12">
      <c r="A23" s="19" t="s">
        <v>37</v>
      </c>
      <c r="B23" s="20"/>
      <c r="C23" s="21">
        <v>359385</v>
      </c>
      <c r="D23" s="21"/>
      <c r="E23" s="21">
        <v>62708</v>
      </c>
      <c r="F23" s="21"/>
      <c r="G23" s="21">
        <f t="shared" si="0"/>
        <v>422093</v>
      </c>
      <c r="I23" s="21">
        <v>0</v>
      </c>
      <c r="K23" s="22">
        <f t="shared" si="1"/>
        <v>422093</v>
      </c>
    </row>
    <row r="24" spans="1:11" s="19" customFormat="1" ht="12">
      <c r="A24" s="19" t="s">
        <v>16</v>
      </c>
      <c r="B24" s="20" t="s">
        <v>3</v>
      </c>
      <c r="C24" s="21">
        <v>2301597</v>
      </c>
      <c r="D24" s="21"/>
      <c r="E24" s="21">
        <v>0</v>
      </c>
      <c r="F24" s="21"/>
      <c r="G24" s="21">
        <f t="shared" si="0"/>
        <v>2301597</v>
      </c>
      <c r="I24" s="21">
        <v>1613551</v>
      </c>
      <c r="K24" s="22">
        <f t="shared" si="1"/>
        <v>688046</v>
      </c>
    </row>
    <row r="25" spans="1:11" s="19" customFormat="1" ht="12">
      <c r="A25" s="19" t="s">
        <v>17</v>
      </c>
      <c r="B25" s="20" t="s">
        <v>3</v>
      </c>
      <c r="C25" s="21">
        <v>411034</v>
      </c>
      <c r="D25" s="21"/>
      <c r="E25" s="21">
        <v>0</v>
      </c>
      <c r="F25" s="21"/>
      <c r="G25" s="21">
        <f t="shared" si="0"/>
        <v>411034</v>
      </c>
      <c r="I25" s="21">
        <v>313954</v>
      </c>
      <c r="K25" s="22">
        <f t="shared" si="1"/>
        <v>97080</v>
      </c>
    </row>
    <row r="26" spans="1:11" s="19" customFormat="1" ht="12">
      <c r="A26" s="19" t="s">
        <v>18</v>
      </c>
      <c r="B26" s="20" t="s">
        <v>3</v>
      </c>
      <c r="C26" s="21">
        <v>270069</v>
      </c>
      <c r="D26" s="21"/>
      <c r="E26" s="21">
        <v>355943</v>
      </c>
      <c r="F26" s="21"/>
      <c r="G26" s="21">
        <f t="shared" si="0"/>
        <v>626012</v>
      </c>
      <c r="I26" s="21">
        <v>219623</v>
      </c>
      <c r="K26" s="22">
        <f t="shared" si="1"/>
        <v>406389</v>
      </c>
    </row>
    <row r="27" spans="1:11" s="19" customFormat="1" ht="12">
      <c r="A27" s="19" t="s">
        <v>19</v>
      </c>
      <c r="B27" s="20" t="s">
        <v>3</v>
      </c>
      <c r="C27" s="21">
        <v>1154066</v>
      </c>
      <c r="D27" s="21"/>
      <c r="E27" s="21">
        <v>0</v>
      </c>
      <c r="F27" s="21"/>
      <c r="G27" s="21">
        <f t="shared" si="0"/>
        <v>1154066</v>
      </c>
      <c r="I27" s="21">
        <v>901376</v>
      </c>
      <c r="K27" s="22">
        <f t="shared" si="1"/>
        <v>252690</v>
      </c>
    </row>
    <row r="28" spans="1:11" s="19" customFormat="1" ht="12">
      <c r="A28" s="19" t="s">
        <v>32</v>
      </c>
      <c r="B28" s="20" t="s">
        <v>3</v>
      </c>
      <c r="C28" s="21"/>
      <c r="D28" s="21"/>
      <c r="E28" s="21"/>
      <c r="F28" s="21"/>
      <c r="G28" s="21"/>
      <c r="I28" s="21"/>
      <c r="K28" s="22"/>
    </row>
    <row r="29" spans="1:11" s="19" customFormat="1" ht="12">
      <c r="A29" s="19" t="s">
        <v>20</v>
      </c>
      <c r="B29" s="20" t="s">
        <v>3</v>
      </c>
      <c r="C29" s="21">
        <v>15900</v>
      </c>
      <c r="D29" s="21"/>
      <c r="E29" s="21">
        <v>0</v>
      </c>
      <c r="F29" s="21"/>
      <c r="G29" s="21">
        <f t="shared" si="0"/>
        <v>15900</v>
      </c>
      <c r="I29" s="21">
        <v>15900</v>
      </c>
      <c r="K29" s="22">
        <f t="shared" si="1"/>
        <v>0</v>
      </c>
    </row>
    <row r="30" spans="1:11" s="19" customFormat="1" ht="12" customHeight="1">
      <c r="A30" s="19" t="s">
        <v>21</v>
      </c>
      <c r="B30" s="20" t="s">
        <v>3</v>
      </c>
      <c r="C30" s="21">
        <v>19953</v>
      </c>
      <c r="D30" s="21"/>
      <c r="E30" s="21">
        <v>0</v>
      </c>
      <c r="F30" s="21"/>
      <c r="G30" s="21">
        <f t="shared" si="0"/>
        <v>19953</v>
      </c>
      <c r="I30" s="21">
        <v>14759</v>
      </c>
      <c r="K30" s="22">
        <f t="shared" si="1"/>
        <v>5194</v>
      </c>
    </row>
    <row r="31" spans="1:11" s="19" customFormat="1" ht="12">
      <c r="A31" s="19" t="s">
        <v>22</v>
      </c>
      <c r="B31" s="20" t="s">
        <v>3</v>
      </c>
      <c r="C31" s="21">
        <v>13250</v>
      </c>
      <c r="D31" s="21"/>
      <c r="E31" s="21">
        <v>0</v>
      </c>
      <c r="F31" s="21"/>
      <c r="G31" s="21">
        <f t="shared" si="0"/>
        <v>13250</v>
      </c>
      <c r="I31" s="21">
        <v>13250</v>
      </c>
      <c r="K31" s="22">
        <f t="shared" si="1"/>
        <v>0</v>
      </c>
    </row>
    <row r="32" spans="1:11" s="19" customFormat="1" ht="12">
      <c r="A32" s="19" t="s">
        <v>23</v>
      </c>
      <c r="B32" s="20" t="s">
        <v>3</v>
      </c>
      <c r="C32" s="21">
        <v>26292</v>
      </c>
      <c r="D32" s="21"/>
      <c r="E32" s="21">
        <v>0</v>
      </c>
      <c r="F32" s="21"/>
      <c r="G32" s="21">
        <f t="shared" si="0"/>
        <v>26292</v>
      </c>
      <c r="I32" s="21">
        <v>16816</v>
      </c>
      <c r="K32" s="22">
        <f t="shared" si="1"/>
        <v>9476</v>
      </c>
    </row>
    <row r="33" spans="1:11" s="19" customFormat="1" ht="12">
      <c r="A33" s="19" t="s">
        <v>24</v>
      </c>
      <c r="B33" s="20" t="s">
        <v>3</v>
      </c>
      <c r="C33" s="21">
        <v>3085524</v>
      </c>
      <c r="D33" s="21"/>
      <c r="E33" s="21">
        <v>1172600</v>
      </c>
      <c r="F33" s="21"/>
      <c r="G33" s="21">
        <f t="shared" si="0"/>
        <v>4258124</v>
      </c>
      <c r="I33" s="21">
        <v>1021897</v>
      </c>
      <c r="K33" s="22">
        <f t="shared" si="1"/>
        <v>3236227</v>
      </c>
    </row>
    <row r="34" spans="1:11" s="19" customFormat="1" ht="12">
      <c r="A34" s="19" t="s">
        <v>25</v>
      </c>
      <c r="B34" s="20" t="s">
        <v>3</v>
      </c>
      <c r="C34" s="21">
        <v>384100</v>
      </c>
      <c r="D34" s="21"/>
      <c r="E34" s="21">
        <v>0</v>
      </c>
      <c r="F34" s="21"/>
      <c r="G34" s="21">
        <f t="shared" si="0"/>
        <v>384100</v>
      </c>
      <c r="I34" s="21">
        <v>224749</v>
      </c>
      <c r="K34" s="22">
        <f t="shared" si="1"/>
        <v>159351</v>
      </c>
    </row>
    <row r="35" spans="1:11" s="19" customFormat="1" ht="12">
      <c r="A35" s="19" t="s">
        <v>26</v>
      </c>
      <c r="B35" s="20" t="s">
        <v>3</v>
      </c>
      <c r="C35" s="21">
        <v>26963</v>
      </c>
      <c r="D35" s="21"/>
      <c r="E35" s="21">
        <v>0</v>
      </c>
      <c r="F35" s="21"/>
      <c r="G35" s="21">
        <f>C35+E35</f>
        <v>26963</v>
      </c>
      <c r="I35" s="21">
        <v>16890</v>
      </c>
      <c r="K35" s="22">
        <f t="shared" si="1"/>
        <v>10073</v>
      </c>
    </row>
    <row r="36" spans="1:11" s="19" customFormat="1" ht="12">
      <c r="A36" s="19" t="s">
        <v>33</v>
      </c>
      <c r="B36" s="20" t="s">
        <v>3</v>
      </c>
      <c r="C36" s="21"/>
      <c r="D36" s="21"/>
      <c r="E36" s="21"/>
      <c r="F36" s="21"/>
      <c r="G36" s="21"/>
      <c r="I36" s="21"/>
      <c r="K36" s="22"/>
    </row>
    <row r="37" spans="1:11" s="19" customFormat="1" ht="12">
      <c r="A37" s="19" t="s">
        <v>43</v>
      </c>
      <c r="B37" s="20"/>
      <c r="C37" s="21">
        <v>0</v>
      </c>
      <c r="D37" s="21"/>
      <c r="E37" s="21">
        <v>9141</v>
      </c>
      <c r="F37" s="21"/>
      <c r="G37" s="21">
        <f>C37+E37</f>
        <v>9141</v>
      </c>
      <c r="I37" s="21">
        <v>0</v>
      </c>
      <c r="K37" s="22">
        <f t="shared" si="1"/>
        <v>9141</v>
      </c>
    </row>
    <row r="38" spans="1:11" s="19" customFormat="1" ht="12">
      <c r="A38" s="19" t="s">
        <v>27</v>
      </c>
      <c r="B38" s="20" t="s">
        <v>3</v>
      </c>
      <c r="C38" s="21">
        <v>2623366</v>
      </c>
      <c r="D38" s="21"/>
      <c r="E38" s="21">
        <v>88204</v>
      </c>
      <c r="F38" s="21"/>
      <c r="G38" s="21">
        <f>C38+E38</f>
        <v>2711570</v>
      </c>
      <c r="I38" s="21">
        <v>1465842</v>
      </c>
      <c r="K38" s="22">
        <f t="shared" si="1"/>
        <v>1245728</v>
      </c>
    </row>
    <row r="39" spans="1:11" s="19" customFormat="1" ht="12">
      <c r="A39" s="19" t="s">
        <v>28</v>
      </c>
      <c r="B39" s="20" t="s">
        <v>3</v>
      </c>
      <c r="C39" s="21">
        <v>410727</v>
      </c>
      <c r="D39" s="21"/>
      <c r="E39" s="21">
        <v>0</v>
      </c>
      <c r="F39" s="21"/>
      <c r="G39" s="21">
        <f>C39+E39</f>
        <v>410727</v>
      </c>
      <c r="I39" s="21">
        <v>82146</v>
      </c>
      <c r="K39" s="22">
        <f t="shared" si="1"/>
        <v>328581</v>
      </c>
    </row>
    <row r="40" spans="1:11" s="19" customFormat="1" ht="12">
      <c r="A40" s="19" t="s">
        <v>34</v>
      </c>
      <c r="B40" s="20" t="s">
        <v>3</v>
      </c>
      <c r="C40" s="21"/>
      <c r="D40" s="21"/>
      <c r="E40" s="21"/>
      <c r="F40" s="21"/>
      <c r="G40" s="21"/>
      <c r="I40" s="21"/>
      <c r="K40" s="22"/>
    </row>
    <row r="41" spans="1:11" s="19" customFormat="1" ht="12">
      <c r="A41" s="19" t="s">
        <v>39</v>
      </c>
      <c r="B41" s="20" t="s">
        <v>3</v>
      </c>
      <c r="C41" s="21">
        <v>2108101</v>
      </c>
      <c r="D41" s="21"/>
      <c r="E41" s="21">
        <v>124326</v>
      </c>
      <c r="F41" s="31" t="s">
        <v>36</v>
      </c>
      <c r="G41" s="21">
        <f>C41+E41</f>
        <v>2232427</v>
      </c>
      <c r="I41" s="21">
        <v>1865584</v>
      </c>
      <c r="K41" s="22">
        <f t="shared" si="1"/>
        <v>366843</v>
      </c>
    </row>
    <row r="42" spans="1:11" s="19" customFormat="1" ht="12">
      <c r="A42" s="19" t="s">
        <v>29</v>
      </c>
      <c r="B42" s="20" t="s">
        <v>3</v>
      </c>
      <c r="C42" s="24">
        <v>3902984</v>
      </c>
      <c r="D42" s="21"/>
      <c r="E42" s="24">
        <v>90049</v>
      </c>
      <c r="F42" s="21"/>
      <c r="G42" s="24">
        <f>C42+E42</f>
        <v>3993033</v>
      </c>
      <c r="I42" s="24">
        <v>3805432</v>
      </c>
      <c r="K42" s="25">
        <f t="shared" si="1"/>
        <v>187601</v>
      </c>
    </row>
    <row r="43" spans="2:11" s="19" customFormat="1" ht="12">
      <c r="B43" s="20" t="s">
        <v>3</v>
      </c>
      <c r="C43" s="21"/>
      <c r="D43" s="21"/>
      <c r="E43" s="21"/>
      <c r="F43" s="21"/>
      <c r="G43" s="21"/>
      <c r="I43" s="21"/>
      <c r="K43" s="22"/>
    </row>
    <row r="44" spans="1:11" s="19" customFormat="1" ht="12.75" thickBot="1">
      <c r="A44" s="19" t="s">
        <v>35</v>
      </c>
      <c r="B44" s="20" t="s">
        <v>3</v>
      </c>
      <c r="C44" s="26">
        <f>SUM(C13:C43)</f>
        <v>30394040</v>
      </c>
      <c r="D44" s="21"/>
      <c r="E44" s="26">
        <f>SUM(E13:E43)</f>
        <v>2404064</v>
      </c>
      <c r="F44" s="21"/>
      <c r="G44" s="26">
        <f>C44+E44</f>
        <v>32798104</v>
      </c>
      <c r="I44" s="26">
        <f>SUM(I13:I43)</f>
        <v>17229115</v>
      </c>
      <c r="K44" s="26">
        <f>G44-I44</f>
        <v>15568989</v>
      </c>
    </row>
    <row r="45" spans="2:9" s="19" customFormat="1" ht="12.75" thickTop="1">
      <c r="B45" s="20" t="s">
        <v>3</v>
      </c>
      <c r="C45" s="21"/>
      <c r="D45" s="21"/>
      <c r="E45" s="21"/>
      <c r="F45" s="21"/>
      <c r="G45" s="21"/>
      <c r="I45" s="21"/>
    </row>
    <row r="46" s="19" customFormat="1" ht="12">
      <c r="I46" s="21"/>
    </row>
    <row r="47" s="19" customFormat="1" ht="12">
      <c r="I47" s="21"/>
    </row>
    <row r="48" spans="1:9" s="19" customFormat="1" ht="12">
      <c r="A48" s="19" t="s">
        <v>42</v>
      </c>
      <c r="I48" s="21"/>
    </row>
    <row r="49" s="19" customFormat="1" ht="12">
      <c r="I49" s="21"/>
    </row>
    <row r="50" s="19" customFormat="1" ht="12">
      <c r="I50" s="21"/>
    </row>
    <row r="51" s="19" customFormat="1" ht="12">
      <c r="I51" s="21"/>
    </row>
    <row r="52" s="19" customFormat="1" ht="12">
      <c r="I52" s="21"/>
    </row>
    <row r="53" s="19" customFormat="1" ht="12">
      <c r="I53" s="21"/>
    </row>
    <row r="54" s="19" customFormat="1" ht="12">
      <c r="I54" s="21"/>
    </row>
    <row r="55" s="19" customFormat="1" ht="12">
      <c r="I55" s="21"/>
    </row>
    <row r="56" s="19" customFormat="1" ht="12">
      <c r="I56" s="21"/>
    </row>
    <row r="57" s="19" customFormat="1" ht="12">
      <c r="I57" s="21"/>
    </row>
  </sheetData>
  <sheetProtection/>
  <mergeCells count="2">
    <mergeCell ref="A3:K3"/>
    <mergeCell ref="A6:K6"/>
  </mergeCells>
  <conditionalFormatting sqref="A12:K4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jestave</cp:lastModifiedBy>
  <cp:lastPrinted>2007-09-07T15:49:18Z</cp:lastPrinted>
  <dcterms:created xsi:type="dcterms:W3CDTF">2003-01-16T19:41:46Z</dcterms:created>
  <dcterms:modified xsi:type="dcterms:W3CDTF">2007-09-07T15:57:52Z</dcterms:modified>
  <cp:category/>
  <cp:version/>
  <cp:contentType/>
  <cp:contentStatus/>
</cp:coreProperties>
</file>