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<sst xmlns="http://schemas.openxmlformats.org/spreadsheetml/2006/main" count="19" uniqueCount="18">
  <si>
    <t>PENNINGTON BIOMEDICAL RESEARCH CENTER</t>
  </si>
  <si>
    <t>ANALYSIS G-2B                                   ANALYSIS OF INVESTMENT IN PLANT                                   ANALYSIS G-2B</t>
  </si>
  <si>
    <t>Accumulated</t>
  </si>
  <si>
    <t>Book Value</t>
  </si>
  <si>
    <t>Depreciation</t>
  </si>
  <si>
    <t>Pennington biomedical research center -</t>
  </si>
  <si>
    <t xml:space="preserve">    Land and non-structural improvements</t>
  </si>
  <si>
    <t xml:space="preserve">    Buildings</t>
  </si>
  <si>
    <t xml:space="preserve">   Equipment-unallocated-</t>
  </si>
  <si>
    <t>A</t>
  </si>
  <si>
    <t xml:space="preserve">         Total </t>
  </si>
  <si>
    <t>Additions</t>
  </si>
  <si>
    <t>June 30, 2006</t>
  </si>
  <si>
    <t xml:space="preserve">    Movable items</t>
  </si>
  <si>
    <t xml:space="preserve">    Library books</t>
  </si>
  <si>
    <t>FOR THE YEAR ENDED JUNE 30, 2007</t>
  </si>
  <si>
    <t>June 30, 2007</t>
  </si>
  <si>
    <r>
      <t xml:space="preserve">A.  Movable equipment additions of </t>
    </r>
    <r>
      <rPr>
        <sz val="9"/>
        <color indexed="12"/>
        <rFont val="Arial"/>
        <family val="2"/>
      </rPr>
      <t>$459,186</t>
    </r>
    <r>
      <rPr>
        <sz val="9"/>
        <rFont val="Arial"/>
        <family val="2"/>
      </rPr>
      <t xml:space="preserve"> consist of </t>
    </r>
    <r>
      <rPr>
        <sz val="9"/>
        <color indexed="12"/>
        <rFont val="Arial"/>
        <family val="2"/>
      </rPr>
      <t>$1,663,758</t>
    </r>
    <r>
      <rPr>
        <sz val="9"/>
        <rFont val="Arial"/>
        <family val="2"/>
      </rPr>
      <t xml:space="preserve"> in new additions and </t>
    </r>
    <r>
      <rPr>
        <sz val="9"/>
        <color indexed="12"/>
        <rFont val="Arial"/>
        <family val="2"/>
      </rPr>
      <t>($1,204,572)</t>
    </r>
    <r>
      <rPr>
        <sz val="9"/>
        <rFont val="Arial"/>
        <family val="2"/>
      </rPr>
      <t xml:space="preserve"> in retirements.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</si>
</sst>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34" borderId="0" xfId="0" applyFont="1" applyFill="1" applyAlignment="1" applyProtection="1">
      <alignment vertical="center"/>
      <protection/>
    </xf>
    <xf numFmtId="164" fontId="1" fillId="34" borderId="0" xfId="42" applyNumberFormat="1" applyFont="1" applyFill="1" applyAlignment="1" applyProtection="1">
      <alignment vertical="center"/>
      <protection/>
    </xf>
    <xf numFmtId="164" fontId="1" fillId="34" borderId="0" xfId="42" applyNumberFormat="1" applyFont="1" applyFill="1" applyAlignment="1" applyProtection="1">
      <alignment horizontal="center" vertical="center"/>
      <protection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64" fontId="1" fillId="34" borderId="19" xfId="42" applyNumberFormat="1" applyFont="1" applyFill="1" applyBorder="1" applyAlignment="1" applyProtection="1">
      <alignment vertical="center"/>
      <protection/>
    </xf>
    <xf numFmtId="164" fontId="1" fillId="34" borderId="19" xfId="42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 quotePrefix="1">
      <alignment horizontal="center" vertical="center"/>
      <protection/>
    </xf>
    <xf numFmtId="164" fontId="1" fillId="0" borderId="20" xfId="42" applyNumberFormat="1" applyFont="1" applyFill="1" applyBorder="1" applyAlignment="1" applyProtection="1">
      <alignment vertical="center"/>
      <protection/>
    </xf>
    <xf numFmtId="42" fontId="1" fillId="0" borderId="0" xfId="44" applyNumberFormat="1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65" fontId="1" fillId="0" borderId="21" xfId="44" applyNumberFormat="1" applyFont="1" applyFill="1" applyBorder="1" applyAlignment="1" applyProtection="1">
      <alignment vertical="center"/>
      <protection/>
    </xf>
    <xf numFmtId="165" fontId="1" fillId="0" borderId="0" xfId="44" applyNumberFormat="1" applyFont="1" applyFill="1" applyAlignment="1">
      <alignment vertical="center"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4" fontId="1" fillId="34" borderId="0" xfId="42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164" fontId="1" fillId="34" borderId="0" xfId="42" applyNumberFormat="1" applyFont="1" applyFill="1" applyBorder="1" applyAlignment="1" applyProtection="1">
      <alignment horizontal="center" vertical="center"/>
      <protection/>
    </xf>
    <xf numFmtId="164" fontId="1" fillId="0" borderId="19" xfId="42" applyNumberFormat="1" applyFont="1" applyFill="1" applyBorder="1" applyAlignment="1" applyProtection="1">
      <alignment vertical="center"/>
      <protection/>
    </xf>
    <xf numFmtId="164" fontId="1" fillId="0" borderId="19" xfId="42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41" fontId="1" fillId="34" borderId="19" xfId="42" applyNumberFormat="1" applyFont="1" applyFill="1" applyBorder="1" applyAlignment="1" applyProtection="1">
      <alignment horizontal="center" vertical="center"/>
      <protection/>
    </xf>
    <xf numFmtId="41" fontId="1" fillId="0" borderId="20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29"/>
  <sheetViews>
    <sheetView showGridLines="0" tabSelected="1" zoomScalePageLayoutView="0" workbookViewId="0" topLeftCell="A1">
      <selection activeCell="A25" sqref="A25"/>
    </sheetView>
  </sheetViews>
  <sheetFormatPr defaultColWidth="8.7109375" defaultRowHeight="12.75"/>
  <cols>
    <col min="1" max="1" width="34.00390625" style="1" customWidth="1"/>
    <col min="2" max="2" width="1.8515625" style="1" customWidth="1"/>
    <col min="3" max="3" width="12.7109375" style="1" customWidth="1"/>
    <col min="4" max="4" width="2.00390625" style="1" bestFit="1" customWidth="1"/>
    <col min="5" max="5" width="13.57421875" style="2" bestFit="1" customWidth="1"/>
    <col min="6" max="6" width="1.8515625" style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8.7109375" style="4" customWidth="1"/>
  </cols>
  <sheetData>
    <row r="1" ht="12.75" thickBot="1"/>
    <row r="2" spans="1:11" ht="10.5" customHeight="1">
      <c r="A2" s="5"/>
      <c r="B2" s="6"/>
      <c r="C2" s="6"/>
      <c r="D2" s="6"/>
      <c r="E2" s="7"/>
      <c r="F2" s="6"/>
      <c r="G2" s="6"/>
      <c r="H2" s="6"/>
      <c r="I2" s="8"/>
      <c r="J2" s="6"/>
      <c r="K2" s="9"/>
    </row>
    <row r="3" spans="1:11" ht="12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ht="12">
      <c r="A6" s="46" t="s">
        <v>15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0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9" spans="9:11" ht="12">
      <c r="I9" s="16" t="s">
        <v>2</v>
      </c>
      <c r="K9" s="3" t="s">
        <v>3</v>
      </c>
    </row>
    <row r="10" spans="3:11" ht="12">
      <c r="C10" s="32" t="s">
        <v>12</v>
      </c>
      <c r="D10" s="18"/>
      <c r="E10" s="19" t="s">
        <v>11</v>
      </c>
      <c r="F10" s="18"/>
      <c r="G10" s="32" t="s">
        <v>16</v>
      </c>
      <c r="H10" s="20"/>
      <c r="I10" s="17" t="s">
        <v>4</v>
      </c>
      <c r="J10" s="20"/>
      <c r="K10" s="32" t="s">
        <v>16</v>
      </c>
    </row>
    <row r="11" spans="1:241" s="29" customFormat="1" ht="12">
      <c r="A11" s="25"/>
      <c r="B11" s="25"/>
      <c r="C11" s="25"/>
      <c r="D11" s="25"/>
      <c r="E11" s="35"/>
      <c r="F11" s="25"/>
      <c r="G11" s="25"/>
      <c r="H11" s="25"/>
      <c r="I11" s="36"/>
      <c r="J11" s="25"/>
      <c r="K11" s="36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</row>
    <row r="12" spans="1:241" s="24" customFormat="1" ht="12">
      <c r="A12" s="21" t="s">
        <v>5</v>
      </c>
      <c r="B12" s="21"/>
      <c r="C12" s="22"/>
      <c r="D12" s="22"/>
      <c r="E12" s="22"/>
      <c r="F12" s="22"/>
      <c r="G12" s="22"/>
      <c r="H12" s="22"/>
      <c r="I12" s="23"/>
      <c r="J12" s="22"/>
      <c r="K12" s="23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</row>
    <row r="13" spans="1:241" s="29" customFormat="1" ht="12">
      <c r="A13" s="25" t="s">
        <v>6</v>
      </c>
      <c r="B13" s="25"/>
      <c r="C13" s="26">
        <v>4147994</v>
      </c>
      <c r="D13" s="27"/>
      <c r="E13" s="34">
        <v>0</v>
      </c>
      <c r="F13" s="27"/>
      <c r="G13" s="26">
        <f>+C13+E13</f>
        <v>4147994</v>
      </c>
      <c r="H13" s="27"/>
      <c r="I13" s="28">
        <v>3006582</v>
      </c>
      <c r="J13" s="27"/>
      <c r="K13" s="28">
        <f>G13-I13</f>
        <v>1141412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</row>
    <row r="14" spans="1:241" s="24" customFormat="1" ht="12">
      <c r="A14" s="21" t="s">
        <v>7</v>
      </c>
      <c r="B14" s="21"/>
      <c r="C14" s="30">
        <v>60745660</v>
      </c>
      <c r="D14" s="22"/>
      <c r="E14" s="49">
        <v>0</v>
      </c>
      <c r="F14" s="22"/>
      <c r="G14" s="30">
        <f>+C14+E14</f>
        <v>60745660</v>
      </c>
      <c r="H14" s="22"/>
      <c r="I14" s="31">
        <v>18094210</v>
      </c>
      <c r="J14" s="22"/>
      <c r="K14" s="31">
        <f>G14-I14</f>
        <v>42651450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</row>
    <row r="15" spans="1:241" s="29" customFormat="1" ht="12">
      <c r="A15" s="25"/>
      <c r="B15" s="25"/>
      <c r="C15" s="33">
        <v>64893654</v>
      </c>
      <c r="D15" s="27"/>
      <c r="E15" s="50">
        <f>SUM(E13:E14)</f>
        <v>0</v>
      </c>
      <c r="F15" s="27"/>
      <c r="G15" s="33">
        <f>SUM(G13:G14)</f>
        <v>64893654</v>
      </c>
      <c r="H15" s="27"/>
      <c r="I15" s="33">
        <f>SUM(I13:I14)</f>
        <v>21100792</v>
      </c>
      <c r="J15" s="27"/>
      <c r="K15" s="33">
        <f>SUM(K13:K14)</f>
        <v>43792862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</row>
    <row r="16" spans="1:241" s="24" customFormat="1" ht="12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</row>
    <row r="17" spans="1:241" s="29" customFormat="1" ht="12">
      <c r="A17" s="25" t="s">
        <v>8</v>
      </c>
      <c r="B17" s="25"/>
      <c r="C17" s="39"/>
      <c r="D17" s="39"/>
      <c r="E17" s="39"/>
      <c r="F17" s="39"/>
      <c r="G17" s="39"/>
      <c r="H17" s="39"/>
      <c r="I17" s="40"/>
      <c r="J17" s="39"/>
      <c r="K17" s="4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</row>
    <row r="18" spans="1:241" s="24" customFormat="1" ht="12">
      <c r="A18" s="21" t="s">
        <v>13</v>
      </c>
      <c r="B18" s="21"/>
      <c r="C18" s="41">
        <v>19711807</v>
      </c>
      <c r="D18" s="42"/>
      <c r="E18" s="43">
        <v>459186</v>
      </c>
      <c r="F18" s="42" t="s">
        <v>9</v>
      </c>
      <c r="G18" s="41">
        <f>C18+E18</f>
        <v>20170993</v>
      </c>
      <c r="H18" s="41"/>
      <c r="I18" s="43">
        <v>12791313</v>
      </c>
      <c r="J18" s="41"/>
      <c r="K18" s="43">
        <f>G18-I18</f>
        <v>7379680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</row>
    <row r="19" spans="1:241" s="29" customFormat="1" ht="12">
      <c r="A19" s="25" t="s">
        <v>14</v>
      </c>
      <c r="B19" s="25"/>
      <c r="C19" s="44">
        <v>675162</v>
      </c>
      <c r="D19" s="27"/>
      <c r="E19" s="44">
        <v>0</v>
      </c>
      <c r="F19" s="27"/>
      <c r="G19" s="44">
        <f>+C19+E19</f>
        <v>675162</v>
      </c>
      <c r="H19" s="27"/>
      <c r="I19" s="45">
        <v>520184</v>
      </c>
      <c r="J19" s="27"/>
      <c r="K19" s="45">
        <f>G19-I19</f>
        <v>154978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</row>
    <row r="20" spans="1:241" s="24" customFormat="1" ht="12">
      <c r="A20" s="21"/>
      <c r="B20" s="21"/>
      <c r="C20" s="22"/>
      <c r="D20" s="22"/>
      <c r="E20" s="23"/>
      <c r="F20" s="22"/>
      <c r="G20" s="22"/>
      <c r="H20" s="22"/>
      <c r="I20" s="23"/>
      <c r="J20" s="22"/>
      <c r="K20" s="2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</row>
    <row r="21" spans="1:241" s="38" customFormat="1" ht="12.75" thickBot="1">
      <c r="A21" s="26" t="s">
        <v>10</v>
      </c>
      <c r="B21" s="26"/>
      <c r="C21" s="37">
        <f>SUM(C15:C20)</f>
        <v>85280623</v>
      </c>
      <c r="D21" s="26"/>
      <c r="E21" s="37">
        <f>SUM(E15:E19)</f>
        <v>459186</v>
      </c>
      <c r="F21" s="26"/>
      <c r="G21" s="37">
        <f>SUM(G15:G19)</f>
        <v>85739809</v>
      </c>
      <c r="H21" s="26"/>
      <c r="I21" s="37">
        <f>SUM(I15:I19)</f>
        <v>34412289</v>
      </c>
      <c r="J21" s="26"/>
      <c r="K21" s="37">
        <f>SUM(K15:K19)</f>
        <v>51327520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</row>
    <row r="22" ht="12.75" thickTop="1"/>
    <row r="24" ht="12">
      <c r="A24" s="1" t="s">
        <v>17</v>
      </c>
    </row>
    <row r="28" ht="12">
      <c r="A28" s="25"/>
    </row>
    <row r="29" ht="12">
      <c r="A29" s="25"/>
    </row>
  </sheetData>
  <sheetProtection/>
  <mergeCells count="3">
    <mergeCell ref="A3:K3"/>
    <mergeCell ref="A5:K5"/>
    <mergeCell ref="A6:K6"/>
  </mergeCells>
  <printOptions horizontalCentered="1"/>
  <pageMargins left="0.5" right="0.5" top="0.5" bottom="0.5" header="0.5" footer="0.5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2007-09-07T15:56:55Z</cp:lastPrinted>
  <dcterms:created xsi:type="dcterms:W3CDTF">2003-01-16T20:35:15Z</dcterms:created>
  <dcterms:modified xsi:type="dcterms:W3CDTF">2007-09-07T16:03:26Z</dcterms:modified>
  <cp:category/>
  <cp:version/>
  <cp:contentType/>
  <cp:contentStatus/>
</cp:coreProperties>
</file>