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UNO" sheetId="1" r:id="rId1"/>
  </sheets>
  <definedNames>
    <definedName name="_xlnm.Print_Area" localSheetId="0">'UNO'!$A$1:$I$96</definedName>
    <definedName name="_xlnm.Print_Titles" localSheetId="0">'UNO'!$2:$7</definedName>
  </definedNames>
  <calcPr fullCalcOnLoad="1"/>
</workbook>
</file>

<file path=xl/sharedStrings.xml><?xml version="1.0" encoding="utf-8"?>
<sst xmlns="http://schemas.openxmlformats.org/spreadsheetml/2006/main" count="71" uniqueCount="70">
  <si>
    <t>UNIVERSITY OF NEW ORLEANS</t>
  </si>
  <si>
    <t>Cash flows from operating activities</t>
  </si>
  <si>
    <t>Student tuition and fees</t>
  </si>
  <si>
    <t>Federal appropriations</t>
  </si>
  <si>
    <t>Grants and contracts</t>
  </si>
  <si>
    <t>Sales and services of educational departments</t>
  </si>
  <si>
    <t>Hospital income</t>
  </si>
  <si>
    <t>Auxiliary enterprise receipts</t>
  </si>
  <si>
    <t>Payments for employee compensation</t>
  </si>
  <si>
    <t>Payments for benefits</t>
  </si>
  <si>
    <t>Payments for utilities</t>
  </si>
  <si>
    <t>Payments for supplies and services</t>
  </si>
  <si>
    <t>Payments for scholarships and fellowships</t>
  </si>
  <si>
    <t>Loans to students</t>
  </si>
  <si>
    <t>Collection of loans to students</t>
  </si>
  <si>
    <t>Other receipts (disbursements)</t>
  </si>
  <si>
    <t>Net cash provided (used) by operating activities</t>
  </si>
  <si>
    <t>Cash flows from non-capital financing activities</t>
  </si>
  <si>
    <t>State appropriations</t>
  </si>
  <si>
    <t>Gifts and grants for other than capital purposes</t>
  </si>
  <si>
    <t>Private gifts for endowment purposes</t>
  </si>
  <si>
    <t>TOPS receipts</t>
  </si>
  <si>
    <t>TOPS disbursements</t>
  </si>
  <si>
    <t>Federal Family Education Loan Program receipts</t>
  </si>
  <si>
    <t>Federal Family Education Loan Program disbursements</t>
  </si>
  <si>
    <t>Net cash provided by noncapital financing sources</t>
  </si>
  <si>
    <t>Cash flows from capital financing activities</t>
  </si>
  <si>
    <t>Proceeds from capital debt</t>
  </si>
  <si>
    <t>Capital appropriations received</t>
  </si>
  <si>
    <t>Capital grants and gifts received</t>
  </si>
  <si>
    <t>Proceeds from sale of capital assets</t>
  </si>
  <si>
    <t>Purchase of capital assets</t>
  </si>
  <si>
    <t>Principal paid on capital debt and leases</t>
  </si>
  <si>
    <t>Interest paid on capital debt and leases</t>
  </si>
  <si>
    <t>Deposit with trustees</t>
  </si>
  <si>
    <t>Other sources</t>
  </si>
  <si>
    <t>Net cash used by capital financing activities</t>
  </si>
  <si>
    <t>Cash flows from investing activities</t>
  </si>
  <si>
    <t>Proceeds from sales and maturities of investments</t>
  </si>
  <si>
    <t>Interest received on investments</t>
  </si>
  <si>
    <t>Purchase of investments</t>
  </si>
  <si>
    <t>Net cash provided (used) by investing activities</t>
  </si>
  <si>
    <t>Net increase (decrease) in cash and cash equivalents</t>
  </si>
  <si>
    <t>Cash and cash equivalents at beginning of the year</t>
  </si>
  <si>
    <t>Cash and cash equivalents at the end of the year</t>
  </si>
  <si>
    <t>Reconciliation of Net Operating Revenues (Expenses) to</t>
  </si>
  <si>
    <t>Net Cash Provided (used) by Operating Activities</t>
  </si>
  <si>
    <t>Operating income (loss)</t>
  </si>
  <si>
    <t>Adjustments to reconcile net income (loss) to net cash</t>
  </si>
  <si>
    <t>provided (used) by operating activities:</t>
  </si>
  <si>
    <t>Depreciation expense</t>
  </si>
  <si>
    <t>Changes in assets and liabilities:</t>
  </si>
  <si>
    <t>(Increase) decrease in accounts receivable, net</t>
  </si>
  <si>
    <t>(Increase) decrease in inventories</t>
  </si>
  <si>
    <t>(Increase) decrease in deferred charges &amp; prepaid expenses</t>
  </si>
  <si>
    <t>(Increase) decrease in notes receivable</t>
  </si>
  <si>
    <t>(Increase) decrease in other assets</t>
  </si>
  <si>
    <t>Increase (decrease) in accounts payable &amp; accrued liabilities</t>
  </si>
  <si>
    <t>Increase (decrease) in deferred revenues</t>
  </si>
  <si>
    <t>Increase (decrease) in amounts held in custody for others</t>
  </si>
  <si>
    <t>Increase (decrease) in compensated absences</t>
  </si>
  <si>
    <t>Increase (decrease) in other liabilities</t>
  </si>
  <si>
    <t>Net cash provided (used) by operating activities:</t>
  </si>
  <si>
    <t>Noncash Investing, Noncapital Financing, and Capital &amp;</t>
  </si>
  <si>
    <t>Related Financing Transactions</t>
  </si>
  <si>
    <t>Reconciliation of Cash &amp; Cash Equivalents to the SNA</t>
  </si>
  <si>
    <t>Cash and cash equivalents classified as current assets</t>
  </si>
  <si>
    <t>Cash and cash equivalents classified as noncurrent assets</t>
  </si>
  <si>
    <t>STATEMENT OF CASH FLOWS</t>
  </si>
  <si>
    <t>JUNE 30,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</si>
</sst>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_(&quot;$&quot;* #,##0_);_(&quot;$&quot;* \(#,##0\);_(&quot;$&quot;* &quot;-&quot;??_);_(@_)"/>
  </numFmts>
  <fonts count="38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41" fontId="2" fillId="33" borderId="12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41" fontId="2" fillId="33" borderId="14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41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42" fontId="0" fillId="0" borderId="0" xfId="0" applyNumberFormat="1" applyFill="1" applyAlignment="1">
      <alignment/>
    </xf>
    <xf numFmtId="41" fontId="0" fillId="0" borderId="18" xfId="42" applyNumberFormat="1" applyFont="1" applyFill="1" applyBorder="1" applyAlignment="1">
      <alignment/>
    </xf>
    <xf numFmtId="166" fontId="0" fillId="0" borderId="19" xfId="44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41" fontId="0" fillId="33" borderId="0" xfId="0" applyNumberFormat="1" applyFill="1" applyAlignment="1">
      <alignment/>
    </xf>
    <xf numFmtId="41" fontId="0" fillId="33" borderId="18" xfId="42" applyNumberFormat="1" applyFont="1" applyFill="1" applyBorder="1" applyAlignment="1">
      <alignment/>
    </xf>
    <xf numFmtId="41" fontId="0" fillId="33" borderId="20" xfId="42" applyNumberFormat="1" applyFont="1" applyFill="1" applyBorder="1" applyAlignment="1">
      <alignment/>
    </xf>
    <xf numFmtId="41" fontId="0" fillId="33" borderId="20" xfId="0" applyNumberFormat="1" applyFill="1" applyBorder="1" applyAlignment="1">
      <alignment/>
    </xf>
    <xf numFmtId="166" fontId="0" fillId="33" borderId="19" xfId="44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.8515625" style="0" customWidth="1"/>
    <col min="3" max="3" width="2.421875" style="0" customWidth="1"/>
    <col min="4" max="4" width="45.7109375" style="0" customWidth="1"/>
    <col min="5" max="6" width="3.7109375" style="0" customWidth="1"/>
    <col min="7" max="7" width="13.57421875" style="0" customWidth="1"/>
    <col min="8" max="8" width="3.7109375" style="0" customWidth="1"/>
    <col min="9" max="9" width="14.7109375" style="0" customWidth="1"/>
  </cols>
  <sheetData>
    <row r="1" spans="1:9" ht="13.5" thickBot="1">
      <c r="A1" s="1"/>
      <c r="B1" s="1"/>
      <c r="C1" s="1"/>
      <c r="D1" s="1"/>
      <c r="E1" s="1"/>
      <c r="F1" s="1"/>
      <c r="G1" s="1"/>
      <c r="H1" s="1"/>
      <c r="I1" s="2"/>
    </row>
    <row r="2" spans="1:9" ht="5.25" customHeight="1">
      <c r="A2" s="3"/>
      <c r="B2" s="4"/>
      <c r="C2" s="4"/>
      <c r="D2" s="4"/>
      <c r="E2" s="4"/>
      <c r="F2" s="4"/>
      <c r="G2" s="4"/>
      <c r="H2" s="4"/>
      <c r="I2" s="5"/>
    </row>
    <row r="3" spans="1:9" ht="12.75">
      <c r="A3" s="26" t="s">
        <v>0</v>
      </c>
      <c r="B3" s="27"/>
      <c r="C3" s="27"/>
      <c r="D3" s="27"/>
      <c r="E3" s="27"/>
      <c r="F3" s="27"/>
      <c r="G3" s="27"/>
      <c r="H3" s="27"/>
      <c r="I3" s="28"/>
    </row>
    <row r="4" spans="1:9" ht="6" customHeight="1">
      <c r="A4" s="6"/>
      <c r="B4" s="7"/>
      <c r="C4" s="7"/>
      <c r="D4" s="7"/>
      <c r="E4" s="7"/>
      <c r="F4" s="7"/>
      <c r="G4" s="7"/>
      <c r="H4" s="7"/>
      <c r="I4" s="8"/>
    </row>
    <row r="5" spans="1:9" ht="12.75">
      <c r="A5" s="26" t="s">
        <v>68</v>
      </c>
      <c r="B5" s="27"/>
      <c r="C5" s="27"/>
      <c r="D5" s="27"/>
      <c r="E5" s="27"/>
      <c r="F5" s="27"/>
      <c r="G5" s="27"/>
      <c r="H5" s="27"/>
      <c r="I5" s="28"/>
    </row>
    <row r="6" spans="1:9" ht="12.75">
      <c r="A6" s="29" t="s">
        <v>69</v>
      </c>
      <c r="B6" s="27"/>
      <c r="C6" s="27"/>
      <c r="D6" s="27"/>
      <c r="E6" s="27"/>
      <c r="F6" s="27"/>
      <c r="G6" s="27"/>
      <c r="H6" s="27"/>
      <c r="I6" s="28"/>
    </row>
    <row r="7" spans="1:9" ht="4.5" customHeight="1" thickBot="1">
      <c r="A7" s="9"/>
      <c r="B7" s="10"/>
      <c r="C7" s="10"/>
      <c r="D7" s="10"/>
      <c r="E7" s="10"/>
      <c r="F7" s="10"/>
      <c r="G7" s="10"/>
      <c r="H7" s="10"/>
      <c r="I7" s="11"/>
    </row>
    <row r="8" spans="1:9" ht="12.75">
      <c r="A8" s="1"/>
      <c r="B8" s="1"/>
      <c r="C8" s="1"/>
      <c r="D8" s="1"/>
      <c r="E8" s="1"/>
      <c r="F8" s="1"/>
      <c r="G8" s="1"/>
      <c r="H8" s="1"/>
      <c r="I8" s="2"/>
    </row>
    <row r="9" spans="1:9" ht="12.75">
      <c r="A9" s="1"/>
      <c r="B9" s="1"/>
      <c r="C9" s="1"/>
      <c r="D9" s="1"/>
      <c r="E9" s="1"/>
      <c r="F9" s="1"/>
      <c r="G9" s="13">
        <v>2007</v>
      </c>
      <c r="H9" s="1"/>
      <c r="I9" s="13">
        <v>2006</v>
      </c>
    </row>
    <row r="10" spans="1:9" s="12" customFormat="1" ht="12.75">
      <c r="A10" s="19" t="s">
        <v>1</v>
      </c>
      <c r="B10" s="20"/>
      <c r="C10" s="20"/>
      <c r="D10" s="20"/>
      <c r="E10" s="20"/>
      <c r="F10" s="20"/>
      <c r="G10" s="20"/>
      <c r="H10" s="20"/>
      <c r="I10" s="20"/>
    </row>
    <row r="11" spans="2:9" s="12" customFormat="1" ht="12.75">
      <c r="B11" s="12" t="s">
        <v>2</v>
      </c>
      <c r="G11" s="16">
        <v>43248209</v>
      </c>
      <c r="I11" s="16">
        <v>36127858</v>
      </c>
    </row>
    <row r="12" spans="1:9" s="12" customFormat="1" ht="12.75">
      <c r="A12" s="20"/>
      <c r="B12" s="20" t="s">
        <v>3</v>
      </c>
      <c r="C12" s="20"/>
      <c r="D12" s="20"/>
      <c r="E12" s="20"/>
      <c r="F12" s="20"/>
      <c r="G12" s="21">
        <v>0</v>
      </c>
      <c r="H12" s="20"/>
      <c r="I12" s="21">
        <v>0</v>
      </c>
    </row>
    <row r="13" spans="2:9" s="12" customFormat="1" ht="12.75">
      <c r="B13" s="12" t="s">
        <v>4</v>
      </c>
      <c r="G13" s="14">
        <v>51318792</v>
      </c>
      <c r="I13" s="14">
        <v>54932752</v>
      </c>
    </row>
    <row r="14" spans="1:9" s="12" customFormat="1" ht="12.75">
      <c r="A14" s="20"/>
      <c r="B14" s="20" t="s">
        <v>5</v>
      </c>
      <c r="C14" s="20"/>
      <c r="D14" s="20"/>
      <c r="E14" s="20"/>
      <c r="F14" s="20"/>
      <c r="G14" s="21">
        <v>147679</v>
      </c>
      <c r="H14" s="20"/>
      <c r="I14" s="21">
        <v>362421</v>
      </c>
    </row>
    <row r="15" spans="2:9" s="12" customFormat="1" ht="12.75">
      <c r="B15" s="12" t="s">
        <v>6</v>
      </c>
      <c r="G15" s="14">
        <v>0</v>
      </c>
      <c r="I15" s="14">
        <v>0</v>
      </c>
    </row>
    <row r="16" spans="1:9" s="12" customFormat="1" ht="12.75">
      <c r="A16" s="20"/>
      <c r="B16" s="20" t="s">
        <v>7</v>
      </c>
      <c r="C16" s="20"/>
      <c r="D16" s="20"/>
      <c r="E16" s="20"/>
      <c r="F16" s="20"/>
      <c r="G16" s="21">
        <v>9494532</v>
      </c>
      <c r="H16" s="20"/>
      <c r="I16" s="21">
        <v>7827901</v>
      </c>
    </row>
    <row r="17" spans="2:9" s="12" customFormat="1" ht="12.75">
      <c r="B17" s="12" t="s">
        <v>8</v>
      </c>
      <c r="G17" s="14">
        <v>-83956634</v>
      </c>
      <c r="I17" s="14">
        <v>-86849858</v>
      </c>
    </row>
    <row r="18" spans="1:9" s="12" customFormat="1" ht="12.75">
      <c r="A18" s="20"/>
      <c r="B18" s="20" t="s">
        <v>9</v>
      </c>
      <c r="C18" s="20"/>
      <c r="D18" s="20"/>
      <c r="E18" s="20"/>
      <c r="F18" s="20"/>
      <c r="G18" s="21">
        <v>-21528126</v>
      </c>
      <c r="H18" s="20"/>
      <c r="I18" s="21">
        <v>-20024070</v>
      </c>
    </row>
    <row r="19" spans="2:9" s="12" customFormat="1" ht="12.75">
      <c r="B19" s="12" t="s">
        <v>10</v>
      </c>
      <c r="G19" s="14">
        <v>-5485594</v>
      </c>
      <c r="I19" s="14">
        <v>-1455548</v>
      </c>
    </row>
    <row r="20" spans="1:9" s="12" customFormat="1" ht="12.75">
      <c r="A20" s="20"/>
      <c r="B20" s="20" t="s">
        <v>11</v>
      </c>
      <c r="C20" s="20"/>
      <c r="D20" s="20"/>
      <c r="E20" s="20"/>
      <c r="F20" s="20"/>
      <c r="G20" s="21">
        <v>-48689810</v>
      </c>
      <c r="H20" s="20"/>
      <c r="I20" s="21">
        <v>-36875620</v>
      </c>
    </row>
    <row r="21" spans="2:9" s="12" customFormat="1" ht="12.75">
      <c r="B21" s="12" t="s">
        <v>12</v>
      </c>
      <c r="G21" s="14">
        <v>-11178158</v>
      </c>
      <c r="I21" s="14">
        <v>-9936753</v>
      </c>
    </row>
    <row r="22" spans="1:9" s="12" customFormat="1" ht="12.75">
      <c r="A22" s="20"/>
      <c r="B22" s="20" t="s">
        <v>13</v>
      </c>
      <c r="C22" s="20"/>
      <c r="D22" s="20"/>
      <c r="E22" s="20"/>
      <c r="F22" s="20"/>
      <c r="G22" s="21">
        <v>-1376064</v>
      </c>
      <c r="H22" s="20"/>
      <c r="I22" s="21">
        <v>-490233</v>
      </c>
    </row>
    <row r="23" spans="2:9" s="12" customFormat="1" ht="12.75">
      <c r="B23" s="12" t="s">
        <v>14</v>
      </c>
      <c r="G23" s="14">
        <v>1107945</v>
      </c>
      <c r="I23" s="14">
        <v>727889</v>
      </c>
    </row>
    <row r="24" spans="1:9" s="12" customFormat="1" ht="12.75">
      <c r="A24" s="20"/>
      <c r="B24" s="20" t="s">
        <v>15</v>
      </c>
      <c r="C24" s="20"/>
      <c r="D24" s="20"/>
      <c r="E24" s="20"/>
      <c r="F24" s="20"/>
      <c r="G24" s="21">
        <v>-119612</v>
      </c>
      <c r="H24" s="20"/>
      <c r="I24" s="21">
        <v>1828689</v>
      </c>
    </row>
    <row r="25" spans="3:9" s="12" customFormat="1" ht="12.75">
      <c r="C25" s="12" t="s">
        <v>16</v>
      </c>
      <c r="G25" s="17">
        <f>SUM(G11:G24)</f>
        <v>-67016841</v>
      </c>
      <c r="I25" s="17">
        <f>SUM(I11:I24)</f>
        <v>-53824572</v>
      </c>
    </row>
    <row r="26" spans="1:9" s="12" customFormat="1" ht="12.75">
      <c r="A26" s="20"/>
      <c r="B26" s="20"/>
      <c r="C26" s="20"/>
      <c r="D26" s="20"/>
      <c r="E26" s="20"/>
      <c r="F26" s="20"/>
      <c r="G26" s="21"/>
      <c r="H26" s="20"/>
      <c r="I26" s="21"/>
    </row>
    <row r="27" spans="1:9" s="12" customFormat="1" ht="12.75">
      <c r="A27" s="15" t="s">
        <v>17</v>
      </c>
      <c r="G27" s="14"/>
      <c r="I27" s="14"/>
    </row>
    <row r="28" spans="1:9" s="12" customFormat="1" ht="12.75">
      <c r="A28" s="20"/>
      <c r="B28" s="20" t="s">
        <v>18</v>
      </c>
      <c r="C28" s="20"/>
      <c r="D28" s="20"/>
      <c r="E28" s="20"/>
      <c r="F28" s="20"/>
      <c r="G28" s="21">
        <v>61108804</v>
      </c>
      <c r="H28" s="20"/>
      <c r="I28" s="21">
        <v>50563552</v>
      </c>
    </row>
    <row r="29" spans="2:9" s="12" customFormat="1" ht="12.75">
      <c r="B29" s="12" t="s">
        <v>19</v>
      </c>
      <c r="G29" s="14">
        <v>841029</v>
      </c>
      <c r="I29" s="14">
        <v>2197089</v>
      </c>
    </row>
    <row r="30" spans="1:9" s="12" customFormat="1" ht="12.75">
      <c r="A30" s="20"/>
      <c r="B30" s="20" t="s">
        <v>20</v>
      </c>
      <c r="C30" s="20"/>
      <c r="D30" s="20"/>
      <c r="E30" s="20"/>
      <c r="F30" s="20"/>
      <c r="G30" s="21">
        <v>0</v>
      </c>
      <c r="H30" s="20"/>
      <c r="I30" s="21">
        <v>0</v>
      </c>
    </row>
    <row r="31" spans="2:9" s="12" customFormat="1" ht="12.75">
      <c r="B31" s="12" t="s">
        <v>21</v>
      </c>
      <c r="G31" s="14">
        <v>6452047</v>
      </c>
      <c r="I31" s="14">
        <v>3083560</v>
      </c>
    </row>
    <row r="32" spans="1:9" s="12" customFormat="1" ht="12.75">
      <c r="A32" s="20"/>
      <c r="B32" s="20" t="s">
        <v>22</v>
      </c>
      <c r="C32" s="20"/>
      <c r="D32" s="20"/>
      <c r="E32" s="20"/>
      <c r="F32" s="20"/>
      <c r="G32" s="21">
        <v>-5845203</v>
      </c>
      <c r="H32" s="20"/>
      <c r="I32" s="21">
        <v>-3843772</v>
      </c>
    </row>
    <row r="33" spans="2:9" s="12" customFormat="1" ht="12.75">
      <c r="B33" s="12" t="s">
        <v>23</v>
      </c>
      <c r="G33" s="14">
        <v>0</v>
      </c>
      <c r="I33" s="14">
        <v>0</v>
      </c>
    </row>
    <row r="34" spans="1:9" s="12" customFormat="1" ht="12.75">
      <c r="A34" s="20"/>
      <c r="B34" s="20" t="s">
        <v>24</v>
      </c>
      <c r="C34" s="20"/>
      <c r="D34" s="20"/>
      <c r="E34" s="20"/>
      <c r="F34" s="20"/>
      <c r="G34" s="21">
        <v>0</v>
      </c>
      <c r="H34" s="20"/>
      <c r="I34" s="21">
        <v>0</v>
      </c>
    </row>
    <row r="35" spans="2:9" s="12" customFormat="1" ht="12.75">
      <c r="B35" s="12" t="s">
        <v>15</v>
      </c>
      <c r="G35" s="14">
        <v>4195937</v>
      </c>
      <c r="I35" s="14">
        <v>0</v>
      </c>
    </row>
    <row r="36" spans="1:9" s="12" customFormat="1" ht="12.75">
      <c r="A36" s="20"/>
      <c r="B36" s="20"/>
      <c r="C36" s="20" t="s">
        <v>25</v>
      </c>
      <c r="D36" s="20"/>
      <c r="E36" s="20"/>
      <c r="F36" s="20"/>
      <c r="G36" s="22">
        <f>SUM(G28:G35)</f>
        <v>66752614</v>
      </c>
      <c r="H36" s="20"/>
      <c r="I36" s="22">
        <f>SUM(I28:I35)</f>
        <v>52000429</v>
      </c>
    </row>
    <row r="37" spans="7:9" s="12" customFormat="1" ht="12.75">
      <c r="G37" s="14"/>
      <c r="I37" s="14"/>
    </row>
    <row r="38" spans="1:9" s="12" customFormat="1" ht="12.75">
      <c r="A38" s="19" t="s">
        <v>26</v>
      </c>
      <c r="B38" s="20"/>
      <c r="C38" s="20"/>
      <c r="D38" s="20"/>
      <c r="E38" s="20"/>
      <c r="F38" s="20"/>
      <c r="G38" s="21"/>
      <c r="H38" s="20"/>
      <c r="I38" s="21"/>
    </row>
    <row r="39" spans="2:9" s="12" customFormat="1" ht="12.75">
      <c r="B39" s="12" t="s">
        <v>27</v>
      </c>
      <c r="G39" s="14">
        <v>0</v>
      </c>
      <c r="I39" s="14">
        <v>0</v>
      </c>
    </row>
    <row r="40" spans="1:9" s="12" customFormat="1" ht="12.75">
      <c r="A40" s="20"/>
      <c r="B40" s="20" t="s">
        <v>28</v>
      </c>
      <c r="C40" s="20"/>
      <c r="D40" s="20"/>
      <c r="E40" s="20"/>
      <c r="F40" s="20"/>
      <c r="G40" s="21">
        <v>1422910</v>
      </c>
      <c r="H40" s="20"/>
      <c r="I40" s="21">
        <v>325868</v>
      </c>
    </row>
    <row r="41" spans="2:9" s="12" customFormat="1" ht="12.75">
      <c r="B41" s="12" t="s">
        <v>29</v>
      </c>
      <c r="G41" s="14">
        <v>468785</v>
      </c>
      <c r="I41" s="14">
        <v>417600</v>
      </c>
    </row>
    <row r="42" spans="1:9" s="12" customFormat="1" ht="12.75">
      <c r="A42" s="20"/>
      <c r="B42" s="20" t="s">
        <v>30</v>
      </c>
      <c r="C42" s="20"/>
      <c r="D42" s="20"/>
      <c r="E42" s="20"/>
      <c r="F42" s="20"/>
      <c r="G42" s="21">
        <v>0</v>
      </c>
      <c r="H42" s="20"/>
      <c r="I42" s="21">
        <v>0</v>
      </c>
    </row>
    <row r="43" spans="2:9" s="12" customFormat="1" ht="12.75">
      <c r="B43" s="12" t="s">
        <v>31</v>
      </c>
      <c r="G43" s="14">
        <v>-4572509</v>
      </c>
      <c r="I43" s="14">
        <v>-4918778</v>
      </c>
    </row>
    <row r="44" spans="1:9" s="12" customFormat="1" ht="12.75">
      <c r="A44" s="20"/>
      <c r="B44" s="20" t="s">
        <v>32</v>
      </c>
      <c r="C44" s="20"/>
      <c r="D44" s="20"/>
      <c r="E44" s="20"/>
      <c r="F44" s="20"/>
      <c r="G44" s="21">
        <v>-2097455</v>
      </c>
      <c r="H44" s="20"/>
      <c r="I44" s="21">
        <v>-2018933</v>
      </c>
    </row>
    <row r="45" spans="2:9" s="12" customFormat="1" ht="12.75">
      <c r="B45" s="12" t="s">
        <v>33</v>
      </c>
      <c r="G45" s="14">
        <v>-1358344</v>
      </c>
      <c r="I45" s="14">
        <v>-1409106</v>
      </c>
    </row>
    <row r="46" spans="1:9" s="12" customFormat="1" ht="12.75">
      <c r="A46" s="20"/>
      <c r="B46" s="20" t="s">
        <v>34</v>
      </c>
      <c r="C46" s="20"/>
      <c r="D46" s="20"/>
      <c r="E46" s="20"/>
      <c r="F46" s="20"/>
      <c r="G46" s="21">
        <v>0</v>
      </c>
      <c r="H46" s="20"/>
      <c r="I46" s="21">
        <v>0</v>
      </c>
    </row>
    <row r="47" spans="2:9" s="12" customFormat="1" ht="12.75">
      <c r="B47" s="12" t="s">
        <v>35</v>
      </c>
      <c r="G47" s="14">
        <v>-227997</v>
      </c>
      <c r="I47" s="14">
        <v>548145</v>
      </c>
    </row>
    <row r="48" spans="1:9" s="12" customFormat="1" ht="12.75">
      <c r="A48" s="20"/>
      <c r="B48" s="20"/>
      <c r="C48" s="20" t="s">
        <v>36</v>
      </c>
      <c r="D48" s="20"/>
      <c r="E48" s="20"/>
      <c r="F48" s="20"/>
      <c r="G48" s="22">
        <f>SUM(G39:G47)</f>
        <v>-6364610</v>
      </c>
      <c r="H48" s="20"/>
      <c r="I48" s="22">
        <f>SUM(I39:I47)</f>
        <v>-7055204</v>
      </c>
    </row>
    <row r="49" spans="7:9" s="12" customFormat="1" ht="12.75">
      <c r="G49" s="14"/>
      <c r="I49" s="14"/>
    </row>
    <row r="50" spans="1:9" s="12" customFormat="1" ht="12.75">
      <c r="A50" s="19" t="s">
        <v>37</v>
      </c>
      <c r="B50" s="20"/>
      <c r="C50" s="20"/>
      <c r="D50" s="20"/>
      <c r="E50" s="20"/>
      <c r="F50" s="20"/>
      <c r="G50" s="21"/>
      <c r="H50" s="20"/>
      <c r="I50" s="21"/>
    </row>
    <row r="51" spans="2:9" s="12" customFormat="1" ht="12.75">
      <c r="B51" s="12" t="s">
        <v>38</v>
      </c>
      <c r="G51" s="14">
        <v>0</v>
      </c>
      <c r="I51" s="14">
        <v>0</v>
      </c>
    </row>
    <row r="52" spans="1:9" s="12" customFormat="1" ht="12.75">
      <c r="A52" s="20"/>
      <c r="B52" s="20" t="s">
        <v>39</v>
      </c>
      <c r="C52" s="20"/>
      <c r="D52" s="20"/>
      <c r="E52" s="20"/>
      <c r="F52" s="20"/>
      <c r="G52" s="21">
        <v>2044530</v>
      </c>
      <c r="H52" s="20"/>
      <c r="I52" s="21">
        <v>1251146</v>
      </c>
    </row>
    <row r="53" spans="2:9" s="12" customFormat="1" ht="12.75">
      <c r="B53" s="12" t="s">
        <v>40</v>
      </c>
      <c r="G53" s="14">
        <v>0</v>
      </c>
      <c r="I53" s="14">
        <v>0</v>
      </c>
    </row>
    <row r="54" spans="1:9" s="12" customFormat="1" ht="12.75">
      <c r="A54" s="20"/>
      <c r="B54" s="20"/>
      <c r="C54" s="20" t="s">
        <v>41</v>
      </c>
      <c r="D54" s="20"/>
      <c r="E54" s="20"/>
      <c r="F54" s="20"/>
      <c r="G54" s="22">
        <f>SUM(G51:G53)</f>
        <v>2044530</v>
      </c>
      <c r="H54" s="20"/>
      <c r="I54" s="22">
        <f>SUM(I51:I53)</f>
        <v>1251146</v>
      </c>
    </row>
    <row r="55" spans="7:9" s="12" customFormat="1" ht="12.75">
      <c r="G55" s="14"/>
      <c r="I55" s="14"/>
    </row>
    <row r="56" spans="1:9" s="12" customFormat="1" ht="12.75">
      <c r="A56" s="20" t="s">
        <v>42</v>
      </c>
      <c r="B56" s="20"/>
      <c r="C56" s="20"/>
      <c r="D56" s="20"/>
      <c r="E56" s="20"/>
      <c r="F56" s="20"/>
      <c r="G56" s="23">
        <f>G25+G36+G48+G54</f>
        <v>-4584307</v>
      </c>
      <c r="H56" s="20"/>
      <c r="I56" s="23">
        <f>I25+I36+I48+I54</f>
        <v>-7628201</v>
      </c>
    </row>
    <row r="57" spans="7:9" s="12" customFormat="1" ht="12.75">
      <c r="G57" s="14"/>
      <c r="I57" s="14"/>
    </row>
    <row r="58" spans="1:9" s="12" customFormat="1" ht="12.75">
      <c r="A58" s="20" t="s">
        <v>43</v>
      </c>
      <c r="B58" s="20"/>
      <c r="C58" s="20"/>
      <c r="D58" s="20"/>
      <c r="E58" s="20"/>
      <c r="F58" s="20"/>
      <c r="G58" s="24">
        <v>22495524</v>
      </c>
      <c r="H58" s="20"/>
      <c r="I58" s="24">
        <v>30123725</v>
      </c>
    </row>
    <row r="59" s="12" customFormat="1" ht="12.75"/>
    <row r="60" spans="1:9" s="12" customFormat="1" ht="13.5" thickBot="1">
      <c r="A60" s="20" t="s">
        <v>44</v>
      </c>
      <c r="B60" s="20"/>
      <c r="C60" s="20"/>
      <c r="D60" s="20"/>
      <c r="E60" s="20"/>
      <c r="F60" s="20"/>
      <c r="G60" s="25">
        <f>G56+G58</f>
        <v>17911217</v>
      </c>
      <c r="H60" s="20"/>
      <c r="I60" s="25">
        <f>I56+I58</f>
        <v>22495524</v>
      </c>
    </row>
    <row r="61" s="12" customFormat="1" ht="13.5" thickTop="1"/>
    <row r="62" s="12" customFormat="1" ht="12.75"/>
    <row r="63" spans="1:9" s="12" customFormat="1" ht="12.75">
      <c r="A63" s="19" t="s">
        <v>45</v>
      </c>
      <c r="B63" s="20"/>
      <c r="C63" s="20"/>
      <c r="D63" s="20"/>
      <c r="E63" s="20"/>
      <c r="F63" s="20"/>
      <c r="G63" s="20"/>
      <c r="H63" s="20"/>
      <c r="I63" s="20"/>
    </row>
    <row r="64" s="12" customFormat="1" ht="12.75">
      <c r="A64" s="15" t="s">
        <v>46</v>
      </c>
    </row>
    <row r="65" spans="1:9" s="12" customFormat="1" ht="12.75">
      <c r="A65" s="20"/>
      <c r="B65" s="20"/>
      <c r="C65" s="20"/>
      <c r="D65" s="20"/>
      <c r="E65" s="20"/>
      <c r="F65" s="20"/>
      <c r="G65" s="20"/>
      <c r="H65" s="20"/>
      <c r="I65" s="20"/>
    </row>
    <row r="66" spans="1:9" s="12" customFormat="1" ht="12.75">
      <c r="A66" s="12" t="s">
        <v>47</v>
      </c>
      <c r="G66" s="16">
        <v>-73701537</v>
      </c>
      <c r="I66" s="16">
        <v>-61240317</v>
      </c>
    </row>
    <row r="67" spans="1:9" s="12" customFormat="1" ht="12.75">
      <c r="A67" s="20" t="s">
        <v>48</v>
      </c>
      <c r="B67" s="20"/>
      <c r="C67" s="20"/>
      <c r="D67" s="20"/>
      <c r="E67" s="20"/>
      <c r="F67" s="20"/>
      <c r="G67" s="21"/>
      <c r="H67" s="20"/>
      <c r="I67" s="21"/>
    </row>
    <row r="68" spans="2:9" s="12" customFormat="1" ht="12.75">
      <c r="B68" s="12" t="s">
        <v>49</v>
      </c>
      <c r="G68" s="14"/>
      <c r="I68" s="14"/>
    </row>
    <row r="69" spans="1:9" s="12" customFormat="1" ht="12.75">
      <c r="A69" s="20"/>
      <c r="B69" s="20"/>
      <c r="C69" s="20"/>
      <c r="D69" s="20"/>
      <c r="E69" s="20"/>
      <c r="F69" s="20"/>
      <c r="G69" s="21"/>
      <c r="H69" s="20"/>
      <c r="I69" s="21"/>
    </row>
    <row r="70" spans="1:9" s="12" customFormat="1" ht="12.75">
      <c r="A70" s="12" t="s">
        <v>50</v>
      </c>
      <c r="G70" s="14">
        <v>10834023</v>
      </c>
      <c r="I70" s="14">
        <v>10176448</v>
      </c>
    </row>
    <row r="71" spans="1:9" s="12" customFormat="1" ht="12.75">
      <c r="A71" s="20" t="s">
        <v>51</v>
      </c>
      <c r="B71" s="20"/>
      <c r="C71" s="20"/>
      <c r="D71" s="20"/>
      <c r="E71" s="20"/>
      <c r="F71" s="20"/>
      <c r="G71" s="21"/>
      <c r="H71" s="20"/>
      <c r="I71" s="21"/>
    </row>
    <row r="72" spans="2:9" s="12" customFormat="1" ht="12.75">
      <c r="B72" s="12" t="s">
        <v>52</v>
      </c>
      <c r="G72" s="14">
        <v>-50505</v>
      </c>
      <c r="I72" s="14">
        <v>-7173471</v>
      </c>
    </row>
    <row r="73" spans="1:9" s="12" customFormat="1" ht="12.75">
      <c r="A73" s="20"/>
      <c r="B73" s="20" t="s">
        <v>53</v>
      </c>
      <c r="C73" s="20"/>
      <c r="D73" s="20"/>
      <c r="E73" s="20"/>
      <c r="F73" s="20"/>
      <c r="G73" s="21">
        <v>167125</v>
      </c>
      <c r="H73" s="20"/>
      <c r="I73" s="21">
        <v>95705</v>
      </c>
    </row>
    <row r="74" spans="2:9" s="12" customFormat="1" ht="12.75">
      <c r="B74" s="12" t="s">
        <v>54</v>
      </c>
      <c r="G74" s="14">
        <v>-146522</v>
      </c>
      <c r="I74" s="14">
        <v>333080</v>
      </c>
    </row>
    <row r="75" spans="1:9" s="12" customFormat="1" ht="12.75">
      <c r="A75" s="20"/>
      <c r="B75" s="20" t="s">
        <v>55</v>
      </c>
      <c r="C75" s="20"/>
      <c r="D75" s="20"/>
      <c r="E75" s="20"/>
      <c r="F75" s="20"/>
      <c r="G75" s="21">
        <v>-268119</v>
      </c>
      <c r="H75" s="20"/>
      <c r="I75" s="21">
        <v>237656</v>
      </c>
    </row>
    <row r="76" spans="2:9" s="12" customFormat="1" ht="12.75">
      <c r="B76" s="12" t="s">
        <v>56</v>
      </c>
      <c r="G76" s="14">
        <v>0</v>
      </c>
      <c r="I76" s="14">
        <v>0</v>
      </c>
    </row>
    <row r="77" spans="1:9" s="12" customFormat="1" ht="12.75">
      <c r="A77" s="20"/>
      <c r="B77" s="20" t="s">
        <v>57</v>
      </c>
      <c r="C77" s="20"/>
      <c r="D77" s="20"/>
      <c r="E77" s="20"/>
      <c r="F77" s="20"/>
      <c r="G77" s="21">
        <v>-851133</v>
      </c>
      <c r="H77" s="20"/>
      <c r="I77" s="21">
        <v>1527744</v>
      </c>
    </row>
    <row r="78" spans="2:9" s="12" customFormat="1" ht="12.75">
      <c r="B78" s="12" t="s">
        <v>58</v>
      </c>
      <c r="G78" s="14">
        <v>-1224075</v>
      </c>
      <c r="I78" s="14">
        <v>2458775</v>
      </c>
    </row>
    <row r="79" spans="1:9" s="12" customFormat="1" ht="12.75">
      <c r="A79" s="20"/>
      <c r="B79" s="20" t="s">
        <v>59</v>
      </c>
      <c r="C79" s="20"/>
      <c r="D79" s="20"/>
      <c r="E79" s="20"/>
      <c r="F79" s="20"/>
      <c r="G79" s="21">
        <v>-1815124</v>
      </c>
      <c r="H79" s="20"/>
      <c r="I79" s="21">
        <v>244602</v>
      </c>
    </row>
    <row r="80" spans="2:9" s="12" customFormat="1" ht="12.75">
      <c r="B80" s="12" t="s">
        <v>60</v>
      </c>
      <c r="G80" s="14">
        <v>39026</v>
      </c>
      <c r="I80" s="14">
        <v>-484794</v>
      </c>
    </row>
    <row r="81" spans="1:9" s="12" customFormat="1" ht="12.75">
      <c r="A81" s="20"/>
      <c r="B81" s="20" t="s">
        <v>61</v>
      </c>
      <c r="C81" s="20"/>
      <c r="D81" s="20"/>
      <c r="E81" s="20"/>
      <c r="F81" s="20"/>
      <c r="G81" s="24">
        <v>0</v>
      </c>
      <c r="H81" s="20"/>
      <c r="I81" s="24">
        <v>0</v>
      </c>
    </row>
    <row r="82" spans="3:9" s="12" customFormat="1" ht="13.5" thickBot="1">
      <c r="C82" s="12" t="s">
        <v>62</v>
      </c>
      <c r="G82" s="18">
        <f>SUM(G66:G81)</f>
        <v>-67016841</v>
      </c>
      <c r="I82" s="18">
        <f>SUM(I66:I81)</f>
        <v>-53824572</v>
      </c>
    </row>
    <row r="83" spans="1:9" s="12" customFormat="1" ht="13.5" thickTop="1">
      <c r="A83" s="20"/>
      <c r="B83" s="20"/>
      <c r="C83" s="20"/>
      <c r="D83" s="20"/>
      <c r="E83" s="20"/>
      <c r="F83" s="20"/>
      <c r="G83" s="20"/>
      <c r="H83" s="20"/>
      <c r="I83" s="20"/>
    </row>
    <row r="84" s="12" customFormat="1" ht="12.75">
      <c r="A84" s="15" t="s">
        <v>63</v>
      </c>
    </row>
    <row r="85" spans="1:9" s="12" customFormat="1" ht="12.75">
      <c r="A85" s="19" t="s">
        <v>64</v>
      </c>
      <c r="B85" s="20"/>
      <c r="C85" s="20"/>
      <c r="D85" s="20"/>
      <c r="E85" s="20"/>
      <c r="F85" s="20"/>
      <c r="G85" s="20"/>
      <c r="H85" s="20"/>
      <c r="I85" s="20"/>
    </row>
    <row r="86" s="12" customFormat="1" ht="12.75"/>
    <row r="87" spans="1:9" s="12" customFormat="1" ht="12.75">
      <c r="A87" s="20"/>
      <c r="B87" s="20"/>
      <c r="C87" s="20"/>
      <c r="D87" s="20"/>
      <c r="E87" s="20"/>
      <c r="F87" s="20"/>
      <c r="G87" s="20"/>
      <c r="H87" s="20"/>
      <c r="I87" s="20"/>
    </row>
    <row r="88" s="12" customFormat="1" ht="12.75"/>
    <row r="89" spans="1:9" s="12" customFormat="1" ht="12.75">
      <c r="A89" s="20"/>
      <c r="B89" s="20"/>
      <c r="C89" s="20"/>
      <c r="D89" s="20"/>
      <c r="E89" s="20"/>
      <c r="F89" s="20"/>
      <c r="G89" s="20"/>
      <c r="H89" s="20"/>
      <c r="I89" s="20"/>
    </row>
    <row r="90" s="12" customFormat="1" ht="12.75"/>
    <row r="91" spans="1:9" s="12" customFormat="1" ht="12.75">
      <c r="A91" s="20"/>
      <c r="B91" s="20"/>
      <c r="C91" s="20"/>
      <c r="D91" s="20"/>
      <c r="E91" s="20"/>
      <c r="F91" s="20"/>
      <c r="G91" s="20"/>
      <c r="H91" s="20"/>
      <c r="I91" s="20"/>
    </row>
    <row r="92" s="12" customFormat="1" ht="12.75">
      <c r="A92" s="15" t="s">
        <v>65</v>
      </c>
    </row>
    <row r="93" spans="1:9" s="12" customFormat="1" ht="12.75">
      <c r="A93" s="20"/>
      <c r="B93" s="20"/>
      <c r="C93" s="20"/>
      <c r="D93" s="20"/>
      <c r="E93" s="20"/>
      <c r="F93" s="20"/>
      <c r="G93" s="20"/>
      <c r="H93" s="20"/>
      <c r="I93" s="20"/>
    </row>
    <row r="94" spans="2:9" s="12" customFormat="1" ht="12.75">
      <c r="B94" s="12" t="s">
        <v>66</v>
      </c>
      <c r="G94" s="16">
        <v>7655434</v>
      </c>
      <c r="I94" s="16">
        <v>10006108</v>
      </c>
    </row>
    <row r="95" spans="1:9" s="12" customFormat="1" ht="12.75">
      <c r="A95" s="20"/>
      <c r="B95" s="20" t="s">
        <v>67</v>
      </c>
      <c r="C95" s="20"/>
      <c r="D95" s="20"/>
      <c r="E95" s="20"/>
      <c r="F95" s="20"/>
      <c r="G95" s="24">
        <v>10255783</v>
      </c>
      <c r="H95" s="20"/>
      <c r="I95" s="24">
        <v>12489416</v>
      </c>
    </row>
    <row r="96" spans="7:9" s="12" customFormat="1" ht="13.5" thickBot="1">
      <c r="G96" s="18">
        <f>SUM(G94:G95)</f>
        <v>17911217</v>
      </c>
      <c r="I96" s="18">
        <f>SUM(I94:I95)</f>
        <v>22495524</v>
      </c>
    </row>
    <row r="97" s="12" customFormat="1" ht="13.5" thickTop="1"/>
    <row r="98" s="12" customFormat="1" ht="12.75"/>
  </sheetData>
  <sheetProtection/>
  <mergeCells count="3">
    <mergeCell ref="A3:I3"/>
    <mergeCell ref="A5:I5"/>
    <mergeCell ref="A6:I6"/>
  </mergeCells>
  <printOptions horizontalCentered="1"/>
  <pageMargins left="0.5" right="0.5" top="0.5" bottom="1" header="0.5" footer="0.5"/>
  <pageSetup firstPageNumber="3" useFirstPageNumber="1" fitToHeight="2" horizontalDpi="600" verticalDpi="600" orientation="portrait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eparfait</cp:lastModifiedBy>
  <cp:lastPrinted>2007-12-07T15:07:47Z</cp:lastPrinted>
  <dcterms:created xsi:type="dcterms:W3CDTF">2003-01-15T20:13:27Z</dcterms:created>
  <dcterms:modified xsi:type="dcterms:W3CDTF">2007-12-07T15:08:19Z</dcterms:modified>
  <cp:category/>
  <cp:version/>
  <cp:contentType/>
  <cp:contentStatus/>
</cp:coreProperties>
</file>